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Crew" sheetId="2" state="visible" r:id="rId2"/>
    <sheet name="Ausgaben" sheetId="3" state="visible" r:id="rId3"/>
    <sheet name="Abrechn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;[Red]-#,##0.00 &quot;€&quot;"/>
    <numFmt numFmtId="165" formatCode="DD.MM.YYYY"/>
  </numFmts>
  <fonts count="7">
    <font>
      <name val="Calibri"/>
      <family val="2"/>
      <color theme="1"/>
      <sz val="11"/>
      <scheme val="minor"/>
    </font>
    <font>
      <b val="1"/>
      <color rgb="000B2545"/>
      <sz val="16"/>
    </font>
    <font>
      <i val="1"/>
      <color rgb="00555555"/>
    </font>
    <font>
      <b val="1"/>
      <color rgb="000B2545"/>
      <sz val="12"/>
    </font>
    <font>
      <b val="1"/>
      <color rgb="000B2545"/>
      <sz val="14"/>
    </font>
    <font>
      <name val="Calibri"/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0B2545"/>
      </patternFill>
    </fill>
    <fill>
      <patternFill patternType="solid">
        <fgColor rgb="00F3F6FA"/>
      </patternFill>
    </fill>
  </fills>
  <borders count="2">
    <border>
      <left/>
      <right/>
      <top/>
      <bottom/>
      <diagonal/>
    </border>
    <border>
      <left style="thin">
        <color rgb="00D9E1EC"/>
      </left>
      <right style="thin">
        <color rgb="00D9E1EC"/>
      </right>
      <top style="thin">
        <color rgb="00D9E1EC"/>
      </top>
      <bottom style="thin">
        <color rgb="00D9E1E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2" fillId="0" borderId="0" pivotButton="0" quotePrefix="0" xfId="0"/>
    <xf numFmtId="0" fontId="5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  <xf numFmtId="0" fontId="6" fillId="0" borderId="0" pivotButton="0" quotePrefix="0" xfId="0"/>
    <xf numFmtId="164" fontId="0" fillId="0" borderId="0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5" fillId="2" borderId="1" applyAlignment="1" pivotButton="0" quotePrefix="0" xfId="0">
      <alignment horizontal="center" textRotation="90"/>
    </xf>
    <xf numFmtId="165" fontId="0" fillId="0" borderId="1" pivotButton="0" quotePrefix="0" xfId="0"/>
    <xf numFmtId="0" fontId="0" fillId="0" borderId="1" applyAlignment="1" pivotButton="0" quotePrefix="0" xfId="0">
      <alignment horizontal="center"/>
    </xf>
    <xf numFmtId="164" fontId="6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dxfs count="2">
    <dxf>
      <font>
        <color rgb="00B00020"/>
      </font>
    </dxf>
    <dxf>
      <font>
        <color rgb="001B6B2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Bordkasse-Vorlage für den Segeltörn</t>
        </is>
      </c>
    </row>
    <row r="2">
      <c r="A2" s="2" t="inlineStr">
        <is>
          <t>sailto.app — kostenlos, ohne Makros, funktioniert in Excel, LibreOffice und Numbers.</t>
        </is>
      </c>
    </row>
    <row r="3">
      <c r="A3" s="3" t="inlineStr"/>
    </row>
    <row r="4">
      <c r="A4" s="4" t="inlineStr">
        <is>
          <t>So geht es</t>
        </is>
      </c>
    </row>
    <row r="5">
      <c r="A5" s="3" t="inlineStr">
        <is>
          <t>1. Blatt „Crew“: Namen eintragen, bis zu zehn Personen. Anteil bleibt 1, außer jemand zahlt bewusst anders (Kind 0,5; Skipper 0 auf geführten Törns).</t>
        </is>
      </c>
    </row>
    <row r="6">
      <c r="A6" s="3" t="inlineStr">
        <is>
          <t>2. Blatt „Ausgaben“: jede Ausgabe in eine Zeile — Datum, Beschreibung, Kategorie, Betrag, wer bezahlt hat.</t>
        </is>
      </c>
    </row>
    <row r="7">
      <c r="A7" s="3" t="inlineStr">
        <is>
          <t>3. In den Namensspalten ein „x“ bei allen, für die die Ausgabe war. Kein „x“ in der Zeile heißt: für die ganze Crew.</t>
        </is>
      </c>
    </row>
    <row r="8">
      <c r="A8" s="3" t="inlineStr">
        <is>
          <t>4. Blatt „Abrechnung“ rechnet mit: was jeder vorgestreckt hat, was sein Anteil ist, und der Saldo. Positiv = bekommt Geld, negativ = zahlt.</t>
        </is>
      </c>
    </row>
    <row r="9">
      <c r="A9" s="3" t="inlineStr">
        <is>
          <t>5. Topf-Modus: im Blatt „Crew“ die Einzahlungen eintragen. „Abrechnung“ zeigt den Topfstand und wer nachzahlen muss.</t>
        </is>
      </c>
    </row>
    <row r="10">
      <c r="A10" s="3" t="inlineStr"/>
    </row>
    <row r="11">
      <c r="A11" s="4" t="inlineStr">
        <is>
          <t>Was die Vorlage nicht kann</t>
        </is>
      </c>
    </row>
    <row r="12">
      <c r="A12" s="3" t="inlineStr">
        <is>
          <t>Sie schlägt keine minimale Zahl von Überweisungen vor, hängt keine Belegfotos an und ist nur bei einer Person aktuell — wer sie in der Chatgruppe teilt, hat am dritten Tag drei Versionen.</t>
        </is>
      </c>
    </row>
    <row r="13">
      <c r="A13" s="3" t="inlineStr">
        <is>
          <t>Genau dafür ist die Bordkasse in Sailto gebaut: gemeinsame Kasse für die ganze Crew im Browser, Belegfoto pro Ausgabe, Ausgleichsvorschlag mit zwei statt zwanzig Überweisungen. Kostenlos unter https://app.sailto.app/register</t>
        </is>
      </c>
    </row>
    <row r="14">
      <c r="A14" s="3" t="inlineStr"/>
    </row>
    <row r="15">
      <c r="A15" s="2" t="inlineStr">
        <is>
          <t>Tipp: Die Beispielzeilen im Blatt „Ausgaben“ einfach überschreiben oder löschen.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0" customWidth="1" min="3" max="3"/>
    <col width="20" customWidth="1" min="4" max="4"/>
  </cols>
  <sheetData>
    <row r="1">
      <c r="A1" s="5" t="inlineStr">
        <is>
          <t>Crew</t>
        </is>
      </c>
    </row>
    <row r="2">
      <c r="A2" s="6" t="inlineStr">
        <is>
          <t>Namen eintragen. Anteil 1 = normaler Kopfanteil. Einzahlung nur im Topf-Modus.</t>
        </is>
      </c>
    </row>
    <row r="4">
      <c r="A4" s="7" t="inlineStr">
        <is>
          <t>Nr.</t>
        </is>
      </c>
      <c r="B4" s="7" t="inlineStr">
        <is>
          <t>Name</t>
        </is>
      </c>
      <c r="C4" s="7" t="inlineStr">
        <is>
          <t>Anteil</t>
        </is>
      </c>
      <c r="D4" s="7" t="inlineStr">
        <is>
          <t>Einzahlung (Topf)</t>
        </is>
      </c>
    </row>
    <row r="5">
      <c r="A5" s="8" t="n">
        <v>1</v>
      </c>
      <c r="B5" s="8" t="inlineStr">
        <is>
          <t>Anna</t>
        </is>
      </c>
      <c r="C5" s="8" t="n">
        <v>1</v>
      </c>
      <c r="D5" s="9" t="n"/>
    </row>
    <row r="6">
      <c r="A6" s="8" t="n">
        <v>2</v>
      </c>
      <c r="B6" s="8" t="inlineStr">
        <is>
          <t>Boris</t>
        </is>
      </c>
      <c r="C6" s="8" t="n">
        <v>1</v>
      </c>
      <c r="D6" s="9" t="n"/>
    </row>
    <row r="7">
      <c r="A7" s="8" t="n">
        <v>3</v>
      </c>
      <c r="B7" s="8" t="inlineStr">
        <is>
          <t>Conny</t>
        </is>
      </c>
      <c r="C7" s="8" t="n">
        <v>1</v>
      </c>
      <c r="D7" s="9" t="n"/>
    </row>
    <row r="8">
      <c r="A8" s="8" t="n">
        <v>4</v>
      </c>
      <c r="B8" s="8" t="inlineStr">
        <is>
          <t>Dirk</t>
        </is>
      </c>
      <c r="C8" s="8" t="n">
        <v>1</v>
      </c>
      <c r="D8" s="9" t="n"/>
    </row>
    <row r="9">
      <c r="A9" s="8" t="n">
        <v>5</v>
      </c>
      <c r="B9" s="8" t="n"/>
      <c r="C9" s="8" t="n"/>
      <c r="D9" s="9" t="n"/>
    </row>
    <row r="10">
      <c r="A10" s="8" t="n">
        <v>6</v>
      </c>
      <c r="B10" s="8" t="n"/>
      <c r="C10" s="8" t="n"/>
      <c r="D10" s="9" t="n"/>
    </row>
    <row r="11">
      <c r="A11" s="8" t="n">
        <v>7</v>
      </c>
      <c r="B11" s="8" t="n"/>
      <c r="C11" s="8" t="n"/>
      <c r="D11" s="9" t="n"/>
    </row>
    <row r="12">
      <c r="A12" s="8" t="n">
        <v>8</v>
      </c>
      <c r="B12" s="8" t="n"/>
      <c r="C12" s="8" t="n"/>
      <c r="D12" s="9" t="n"/>
    </row>
    <row r="13">
      <c r="A13" s="8" t="n">
        <v>9</v>
      </c>
      <c r="B13" s="8" t="n"/>
      <c r="C13" s="8" t="n"/>
      <c r="D13" s="9" t="n"/>
    </row>
    <row r="14">
      <c r="A14" s="8" t="n">
        <v>10</v>
      </c>
      <c r="B14" s="8" t="n"/>
      <c r="C14" s="8" t="n"/>
      <c r="D14" s="9" t="n"/>
    </row>
    <row r="16">
      <c r="B16" s="10" t="inlineStr">
        <is>
          <t>Personen mit Anteil:</t>
        </is>
      </c>
      <c r="C16">
        <f>COUNTIF(C5:C14,"&gt;0")</f>
        <v/>
      </c>
    </row>
    <row r="17">
      <c r="B17" s="10" t="inlineStr">
        <is>
          <t>Summe Anteile:</t>
        </is>
      </c>
      <c r="C17">
        <f>SUM(C5:C14)</f>
        <v/>
      </c>
    </row>
    <row r="18">
      <c r="B18" s="10" t="inlineStr">
        <is>
          <t>Summe Einzahlungen:</t>
        </is>
      </c>
      <c r="C18" s="11">
        <f>SUM(D5:D14)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04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4" customWidth="1" min="2" max="2"/>
    <col width="18" customWidth="1" min="3" max="3"/>
    <col width="12" customWidth="1" min="4" max="4"/>
    <col width="14" customWidth="1" min="5" max="5"/>
    <col width="4.5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10" customWidth="1" min="16" max="16"/>
    <col width="11" customWidth="1" min="17" max="17"/>
    <col width="8" customWidth="1" min="18" max="18"/>
  </cols>
  <sheetData>
    <row r="1">
      <c r="A1" s="5" t="inlineStr">
        <is>
          <t>Ausgaben</t>
        </is>
      </c>
    </row>
    <row r="2">
      <c r="A2" s="6" t="inlineStr">
        <is>
          <t>Eine Zeile pro Ausgabe. In den Namensspalten „x“ bei allen, für die die Ausgabe war. Kein „x“ = ganze Crew.</t>
        </is>
      </c>
    </row>
    <row r="3">
      <c r="D3" s="12" t="inlineStr">
        <is>
          <t>Summe:</t>
        </is>
      </c>
      <c r="E3" s="13">
        <f>SUM(D5:D204)</f>
        <v/>
      </c>
    </row>
    <row r="4" ht="70" customHeight="1">
      <c r="A4" s="7" t="inlineStr">
        <is>
          <t>Datum</t>
        </is>
      </c>
      <c r="B4" s="7" t="inlineStr">
        <is>
          <t>Beschreibung</t>
        </is>
      </c>
      <c r="C4" s="7" t="inlineStr">
        <is>
          <t>Kategorie</t>
        </is>
      </c>
      <c r="D4" s="7" t="inlineStr">
        <is>
          <t>Betrag</t>
        </is>
      </c>
      <c r="E4" s="7" t="inlineStr">
        <is>
          <t>Bezahlt von</t>
        </is>
      </c>
      <c r="F4" s="14">
        <f>IF(Crew!B5="","",Crew!B5)</f>
        <v/>
      </c>
      <c r="G4" s="14">
        <f>IF(Crew!B6="","",Crew!B6)</f>
        <v/>
      </c>
      <c r="H4" s="14">
        <f>IF(Crew!B7="","",Crew!B7)</f>
        <v/>
      </c>
      <c r="I4" s="14">
        <f>IF(Crew!B8="","",Crew!B8)</f>
        <v/>
      </c>
      <c r="J4" s="14">
        <f>IF(Crew!B9="","",Crew!B9)</f>
        <v/>
      </c>
      <c r="K4" s="14">
        <f>IF(Crew!B10="","",Crew!B10)</f>
        <v/>
      </c>
      <c r="L4" s="14">
        <f>IF(Crew!B11="","",Crew!B11)</f>
        <v/>
      </c>
      <c r="M4" s="14">
        <f>IF(Crew!B12="","",Crew!B12)</f>
        <v/>
      </c>
      <c r="N4" s="14">
        <f>IF(Crew!B13="","",Crew!B13)</f>
        <v/>
      </c>
      <c r="O4" s="14">
        <f>IF(Crew!B14="","",Crew!B14)</f>
        <v/>
      </c>
      <c r="P4" s="7" t="inlineStr">
        <is>
          <t>Anteile beteiligt</t>
        </is>
      </c>
      <c r="Q4" s="7" t="inlineStr">
        <is>
          <t>je Anteil</t>
        </is>
      </c>
      <c r="R4" s="7" t="inlineStr">
        <is>
          <t>ohne x</t>
        </is>
      </c>
    </row>
    <row r="5">
      <c r="A5" s="15" t="n">
        <v>46207</v>
      </c>
      <c r="B5" s="8" t="inlineStr">
        <is>
          <t>Hafengebühr Krk</t>
        </is>
      </c>
      <c r="C5" s="8" t="inlineStr">
        <is>
          <t>Hafen</t>
        </is>
      </c>
      <c r="D5" s="9" t="n">
        <v>62</v>
      </c>
      <c r="E5" s="8" t="inlineStr">
        <is>
          <t>Anna</t>
        </is>
      </c>
      <c r="F5" s="8" t="n"/>
      <c r="G5" s="8" t="n"/>
      <c r="H5" s="8" t="n"/>
      <c r="I5" s="8" t="n"/>
      <c r="J5" s="8" t="n"/>
      <c r="K5" s="8" t="n"/>
      <c r="L5" s="8" t="n"/>
      <c r="M5" s="8" t="n"/>
      <c r="N5" s="8" t="n"/>
      <c r="O5" s="8" t="n"/>
      <c r="P5" s="8">
        <f>IF(D5="","",IF(COUNTIF(F5:O5,"x")=0,Crew!$C$17,((F5="x")*Crew!$C$5)+((G5="x")*Crew!$C$6)+((H5="x")*Crew!$C$7)+((I5="x")*Crew!$C$8)+((J5="x")*Crew!$C$9)+((K5="x")*Crew!$C$10)+((L5="x")*Crew!$C$11)+((M5="x")*Crew!$C$12)+((N5="x")*Crew!$C$13)+((O5="x")*Crew!$C$14)))</f>
        <v/>
      </c>
      <c r="Q5" s="9">
        <f>IF(P5="","",IF(P5=0,0,D5/P5))</f>
        <v/>
      </c>
      <c r="R5" s="8">
        <f>IF(D5="","",IF(COUNTIF(F5:O5,"x")=0,1,0))</f>
        <v/>
      </c>
    </row>
    <row r="6">
      <c r="A6" s="15" t="n">
        <v>46207</v>
      </c>
      <c r="B6" s="8" t="inlineStr">
        <is>
          <t>Großeinkauf Konzum</t>
        </is>
      </c>
      <c r="C6" s="8" t="inlineStr">
        <is>
          <t>Lebensmittel</t>
        </is>
      </c>
      <c r="D6" s="9" t="n">
        <v>214.5</v>
      </c>
      <c r="E6" s="8" t="inlineStr">
        <is>
          <t>Conny</t>
        </is>
      </c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>
        <f>IF(D6="","",IF(COUNTIF(F6:O6,"x")=0,Crew!$C$17,((F6="x")*Crew!$C$5)+((G6="x")*Crew!$C$6)+((H6="x")*Crew!$C$7)+((I6="x")*Crew!$C$8)+((J6="x")*Crew!$C$9)+((K6="x")*Crew!$C$10)+((L6="x")*Crew!$C$11)+((M6="x")*Crew!$C$12)+((N6="x")*Crew!$C$13)+((O6="x")*Crew!$C$14)))</f>
        <v/>
      </c>
      <c r="Q6" s="9">
        <f>IF(P6="","",IF(P6=0,0,D6/P6))</f>
        <v/>
      </c>
      <c r="R6" s="8">
        <f>IF(D6="","",IF(COUNTIF(F6:O6,"x")=0,1,0))</f>
        <v/>
      </c>
    </row>
    <row r="7">
      <c r="A7" s="15" t="n">
        <v>46208</v>
      </c>
      <c r="B7" s="8" t="inlineStr">
        <is>
          <t>Diesel</t>
        </is>
      </c>
      <c r="C7" s="8" t="inlineStr">
        <is>
          <t>Diesel</t>
        </is>
      </c>
      <c r="D7" s="9" t="n">
        <v>180</v>
      </c>
      <c r="E7" s="8" t="inlineStr">
        <is>
          <t>Boris</t>
        </is>
      </c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  <c r="P7" s="8">
        <f>IF(D7="","",IF(COUNTIF(F7:O7,"x")=0,Crew!$C$17,((F7="x")*Crew!$C$5)+((G7="x")*Crew!$C$6)+((H7="x")*Crew!$C$7)+((I7="x")*Crew!$C$8)+((J7="x")*Crew!$C$9)+((K7="x")*Crew!$C$10)+((L7="x")*Crew!$C$11)+((M7="x")*Crew!$C$12)+((N7="x")*Crew!$C$13)+((O7="x")*Crew!$C$14)))</f>
        <v/>
      </c>
      <c r="Q7" s="9">
        <f>IF(P7="","",IF(P7=0,0,D7/P7))</f>
        <v/>
      </c>
      <c r="R7" s="8">
        <f>IF(D7="","",IF(COUNTIF(F7:O7,"x")=0,1,0))</f>
        <v/>
      </c>
    </row>
    <row r="8">
      <c r="A8" s="15" t="n">
        <v>46209</v>
      </c>
      <c r="B8" s="8" t="inlineStr">
        <is>
          <t>Konoba (nur drei Personen)</t>
        </is>
      </c>
      <c r="C8" s="8" t="inlineStr">
        <is>
          <t>Restaurant</t>
        </is>
      </c>
      <c r="D8" s="9" t="n">
        <v>96</v>
      </c>
      <c r="E8" s="8" t="inlineStr">
        <is>
          <t>Anna</t>
        </is>
      </c>
      <c r="F8" s="16" t="inlineStr">
        <is>
          <t>x</t>
        </is>
      </c>
      <c r="G8" s="16" t="inlineStr">
        <is>
          <t>x</t>
        </is>
      </c>
      <c r="H8" s="8" t="n"/>
      <c r="I8" s="16" t="inlineStr">
        <is>
          <t>x</t>
        </is>
      </c>
      <c r="J8" s="8" t="n"/>
      <c r="K8" s="8" t="n"/>
      <c r="L8" s="8" t="n"/>
      <c r="M8" s="8" t="n"/>
      <c r="N8" s="8" t="n"/>
      <c r="O8" s="8" t="n"/>
      <c r="P8" s="8">
        <f>IF(D8="","",IF(COUNTIF(F8:O8,"x")=0,Crew!$C$17,((F8="x")*Crew!$C$5)+((G8="x")*Crew!$C$6)+((H8="x")*Crew!$C$7)+((I8="x")*Crew!$C$8)+((J8="x")*Crew!$C$9)+((K8="x")*Crew!$C$10)+((L8="x")*Crew!$C$11)+((M8="x")*Crew!$C$12)+((N8="x")*Crew!$C$13)+((O8="x")*Crew!$C$14)))</f>
        <v/>
      </c>
      <c r="Q8" s="9">
        <f>IF(P8="","",IF(P8=0,0,D8/P8))</f>
        <v/>
      </c>
      <c r="R8" s="8">
        <f>IF(D8="","",IF(COUNTIF(F8:O8,"x")=0,1,0))</f>
        <v/>
      </c>
    </row>
    <row r="9">
      <c r="A9" s="15" t="n"/>
      <c r="B9" s="8" t="n"/>
      <c r="C9" s="8" t="n"/>
      <c r="D9" s="9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>
        <f>IF(D9="","",IF(COUNTIF(F9:O9,"x")=0,Crew!$C$17,((F9="x")*Crew!$C$5)+((G9="x")*Crew!$C$6)+((H9="x")*Crew!$C$7)+((I9="x")*Crew!$C$8)+((J9="x")*Crew!$C$9)+((K9="x")*Crew!$C$10)+((L9="x")*Crew!$C$11)+((M9="x")*Crew!$C$12)+((N9="x")*Crew!$C$13)+((O9="x")*Crew!$C$14)))</f>
        <v/>
      </c>
      <c r="Q9" s="9">
        <f>IF(P9="","",IF(P9=0,0,D9/P9))</f>
        <v/>
      </c>
      <c r="R9" s="8">
        <f>IF(D9="","",IF(COUNTIF(F9:O9,"x")=0,1,0))</f>
        <v/>
      </c>
    </row>
    <row r="10">
      <c r="A10" s="15" t="n"/>
      <c r="B10" s="8" t="n"/>
      <c r="C10" s="8" t="n"/>
      <c r="D10" s="9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>
        <f>IF(D10="","",IF(COUNTIF(F10:O10,"x")=0,Crew!$C$17,((F10="x")*Crew!$C$5)+((G10="x")*Crew!$C$6)+((H10="x")*Crew!$C$7)+((I10="x")*Crew!$C$8)+((J10="x")*Crew!$C$9)+((K10="x")*Crew!$C$10)+((L10="x")*Crew!$C$11)+((M10="x")*Crew!$C$12)+((N10="x")*Crew!$C$13)+((O10="x")*Crew!$C$14)))</f>
        <v/>
      </c>
      <c r="Q10" s="9">
        <f>IF(P10="","",IF(P10=0,0,D10/P10))</f>
        <v/>
      </c>
      <c r="R10" s="8">
        <f>IF(D10="","",IF(COUNTIF(F10:O10,"x")=0,1,0))</f>
        <v/>
      </c>
    </row>
    <row r="11">
      <c r="A11" s="15" t="n"/>
      <c r="B11" s="8" t="n"/>
      <c r="C11" s="8" t="n"/>
      <c r="D11" s="9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>
        <f>IF(D11="","",IF(COUNTIF(F11:O11,"x")=0,Crew!$C$17,((F11="x")*Crew!$C$5)+((G11="x")*Crew!$C$6)+((H11="x")*Crew!$C$7)+((I11="x")*Crew!$C$8)+((J11="x")*Crew!$C$9)+((K11="x")*Crew!$C$10)+((L11="x")*Crew!$C$11)+((M11="x")*Crew!$C$12)+((N11="x")*Crew!$C$13)+((O11="x")*Crew!$C$14)))</f>
        <v/>
      </c>
      <c r="Q11" s="9">
        <f>IF(P11="","",IF(P11=0,0,D11/P11))</f>
        <v/>
      </c>
      <c r="R11" s="8">
        <f>IF(D11="","",IF(COUNTIF(F11:O11,"x")=0,1,0))</f>
        <v/>
      </c>
    </row>
    <row r="12">
      <c r="A12" s="15" t="n"/>
      <c r="B12" s="8" t="n"/>
      <c r="C12" s="8" t="n"/>
      <c r="D12" s="9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>
        <f>IF(D12="","",IF(COUNTIF(F12:O12,"x")=0,Crew!$C$17,((F12="x")*Crew!$C$5)+((G12="x")*Crew!$C$6)+((H12="x")*Crew!$C$7)+((I12="x")*Crew!$C$8)+((J12="x")*Crew!$C$9)+((K12="x")*Crew!$C$10)+((L12="x")*Crew!$C$11)+((M12="x")*Crew!$C$12)+((N12="x")*Crew!$C$13)+((O12="x")*Crew!$C$14)))</f>
        <v/>
      </c>
      <c r="Q12" s="9">
        <f>IF(P12="","",IF(P12=0,0,D12/P12))</f>
        <v/>
      </c>
      <c r="R12" s="8">
        <f>IF(D12="","",IF(COUNTIF(F12:O12,"x")=0,1,0))</f>
        <v/>
      </c>
    </row>
    <row r="13">
      <c r="A13" s="15" t="n"/>
      <c r="B13" s="8" t="n"/>
      <c r="C13" s="8" t="n"/>
      <c r="D13" s="9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>
        <f>IF(D13="","",IF(COUNTIF(F13:O13,"x")=0,Crew!$C$17,((F13="x")*Crew!$C$5)+((G13="x")*Crew!$C$6)+((H13="x")*Crew!$C$7)+((I13="x")*Crew!$C$8)+((J13="x")*Crew!$C$9)+((K13="x")*Crew!$C$10)+((L13="x")*Crew!$C$11)+((M13="x")*Crew!$C$12)+((N13="x")*Crew!$C$13)+((O13="x")*Crew!$C$14)))</f>
        <v/>
      </c>
      <c r="Q13" s="9">
        <f>IF(P13="","",IF(P13=0,0,D13/P13))</f>
        <v/>
      </c>
      <c r="R13" s="8">
        <f>IF(D13="","",IF(COUNTIF(F13:O13,"x")=0,1,0))</f>
        <v/>
      </c>
    </row>
    <row r="14">
      <c r="A14" s="15" t="n"/>
      <c r="B14" s="8" t="n"/>
      <c r="C14" s="8" t="n"/>
      <c r="D14" s="9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8">
        <f>IF(D14="","",IF(COUNTIF(F14:O14,"x")=0,Crew!$C$17,((F14="x")*Crew!$C$5)+((G14="x")*Crew!$C$6)+((H14="x")*Crew!$C$7)+((I14="x")*Crew!$C$8)+((J14="x")*Crew!$C$9)+((K14="x")*Crew!$C$10)+((L14="x")*Crew!$C$11)+((M14="x")*Crew!$C$12)+((N14="x")*Crew!$C$13)+((O14="x")*Crew!$C$14)))</f>
        <v/>
      </c>
      <c r="Q14" s="9">
        <f>IF(P14="","",IF(P14=0,0,D14/P14))</f>
        <v/>
      </c>
      <c r="R14" s="8">
        <f>IF(D14="","",IF(COUNTIF(F14:O14,"x")=0,1,0))</f>
        <v/>
      </c>
    </row>
    <row r="15">
      <c r="A15" s="15" t="n"/>
      <c r="B15" s="8" t="n"/>
      <c r="C15" s="8" t="n"/>
      <c r="D15" s="9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  <c r="P15" s="8">
        <f>IF(D15="","",IF(COUNTIF(F15:O15,"x")=0,Crew!$C$17,((F15="x")*Crew!$C$5)+((G15="x")*Crew!$C$6)+((H15="x")*Crew!$C$7)+((I15="x")*Crew!$C$8)+((J15="x")*Crew!$C$9)+((K15="x")*Crew!$C$10)+((L15="x")*Crew!$C$11)+((M15="x")*Crew!$C$12)+((N15="x")*Crew!$C$13)+((O15="x")*Crew!$C$14)))</f>
        <v/>
      </c>
      <c r="Q15" s="9">
        <f>IF(P15="","",IF(P15=0,0,D15/P15))</f>
        <v/>
      </c>
      <c r="R15" s="8">
        <f>IF(D15="","",IF(COUNTIF(F15:O15,"x")=0,1,0))</f>
        <v/>
      </c>
    </row>
    <row r="16">
      <c r="A16" s="15" t="n"/>
      <c r="B16" s="8" t="n"/>
      <c r="C16" s="8" t="n"/>
      <c r="D16" s="9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  <c r="P16" s="8">
        <f>IF(D16="","",IF(COUNTIF(F16:O16,"x")=0,Crew!$C$17,((F16="x")*Crew!$C$5)+((G16="x")*Crew!$C$6)+((H16="x")*Crew!$C$7)+((I16="x")*Crew!$C$8)+((J16="x")*Crew!$C$9)+((K16="x")*Crew!$C$10)+((L16="x")*Crew!$C$11)+((M16="x")*Crew!$C$12)+((N16="x")*Crew!$C$13)+((O16="x")*Crew!$C$14)))</f>
        <v/>
      </c>
      <c r="Q16" s="9">
        <f>IF(P16="","",IF(P16=0,0,D16/P16))</f>
        <v/>
      </c>
      <c r="R16" s="8">
        <f>IF(D16="","",IF(COUNTIF(F16:O16,"x")=0,1,0))</f>
        <v/>
      </c>
    </row>
    <row r="17">
      <c r="A17" s="15" t="n"/>
      <c r="B17" s="8" t="n"/>
      <c r="C17" s="8" t="n"/>
      <c r="D17" s="9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>
        <f>IF(D17="","",IF(COUNTIF(F17:O17,"x")=0,Crew!$C$17,((F17="x")*Crew!$C$5)+((G17="x")*Crew!$C$6)+((H17="x")*Crew!$C$7)+((I17="x")*Crew!$C$8)+((J17="x")*Crew!$C$9)+((K17="x")*Crew!$C$10)+((L17="x")*Crew!$C$11)+((M17="x")*Crew!$C$12)+((N17="x")*Crew!$C$13)+((O17="x")*Crew!$C$14)))</f>
        <v/>
      </c>
      <c r="Q17" s="9">
        <f>IF(P17="","",IF(P17=0,0,D17/P17))</f>
        <v/>
      </c>
      <c r="R17" s="8">
        <f>IF(D17="","",IF(COUNTIF(F17:O17,"x")=0,1,0))</f>
        <v/>
      </c>
    </row>
    <row r="18">
      <c r="A18" s="15" t="n"/>
      <c r="B18" s="8" t="n"/>
      <c r="C18" s="8" t="n"/>
      <c r="D18" s="9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  <c r="N18" s="8" t="n"/>
      <c r="O18" s="8" t="n"/>
      <c r="P18" s="8">
        <f>IF(D18="","",IF(COUNTIF(F18:O18,"x")=0,Crew!$C$17,((F18="x")*Crew!$C$5)+((G18="x")*Crew!$C$6)+((H18="x")*Crew!$C$7)+((I18="x")*Crew!$C$8)+((J18="x")*Crew!$C$9)+((K18="x")*Crew!$C$10)+((L18="x")*Crew!$C$11)+((M18="x")*Crew!$C$12)+((N18="x")*Crew!$C$13)+((O18="x")*Crew!$C$14)))</f>
        <v/>
      </c>
      <c r="Q18" s="9">
        <f>IF(P18="","",IF(P18=0,0,D18/P18))</f>
        <v/>
      </c>
      <c r="R18" s="8">
        <f>IF(D18="","",IF(COUNTIF(F18:O18,"x")=0,1,0))</f>
        <v/>
      </c>
    </row>
    <row r="19">
      <c r="A19" s="15" t="n"/>
      <c r="B19" s="8" t="n"/>
      <c r="C19" s="8" t="n"/>
      <c r="D19" s="9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  <c r="N19" s="8" t="n"/>
      <c r="O19" s="8" t="n"/>
      <c r="P19" s="8">
        <f>IF(D19="","",IF(COUNTIF(F19:O19,"x")=0,Crew!$C$17,((F19="x")*Crew!$C$5)+((G19="x")*Crew!$C$6)+((H19="x")*Crew!$C$7)+((I19="x")*Crew!$C$8)+((J19="x")*Crew!$C$9)+((K19="x")*Crew!$C$10)+((L19="x")*Crew!$C$11)+((M19="x")*Crew!$C$12)+((N19="x")*Crew!$C$13)+((O19="x")*Crew!$C$14)))</f>
        <v/>
      </c>
      <c r="Q19" s="9">
        <f>IF(P19="","",IF(P19=0,0,D19/P19))</f>
        <v/>
      </c>
      <c r="R19" s="8">
        <f>IF(D19="","",IF(COUNTIF(F19:O19,"x")=0,1,0))</f>
        <v/>
      </c>
    </row>
    <row r="20">
      <c r="A20" s="15" t="n"/>
      <c r="B20" s="8" t="n"/>
      <c r="C20" s="8" t="n"/>
      <c r="D20" s="9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8" t="n"/>
      <c r="O20" s="8" t="n"/>
      <c r="P20" s="8">
        <f>IF(D20="","",IF(COUNTIF(F20:O20,"x")=0,Crew!$C$17,((F20="x")*Crew!$C$5)+((G20="x")*Crew!$C$6)+((H20="x")*Crew!$C$7)+((I20="x")*Crew!$C$8)+((J20="x")*Crew!$C$9)+((K20="x")*Crew!$C$10)+((L20="x")*Crew!$C$11)+((M20="x")*Crew!$C$12)+((N20="x")*Crew!$C$13)+((O20="x")*Crew!$C$14)))</f>
        <v/>
      </c>
      <c r="Q20" s="9">
        <f>IF(P20="","",IF(P20=0,0,D20/P20))</f>
        <v/>
      </c>
      <c r="R20" s="8">
        <f>IF(D20="","",IF(COUNTIF(F20:O20,"x")=0,1,0))</f>
        <v/>
      </c>
    </row>
    <row r="21">
      <c r="A21" s="15" t="n"/>
      <c r="B21" s="8" t="n"/>
      <c r="C21" s="8" t="n"/>
      <c r="D21" s="9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  <c r="P21" s="8">
        <f>IF(D21="","",IF(COUNTIF(F21:O21,"x")=0,Crew!$C$17,((F21="x")*Crew!$C$5)+((G21="x")*Crew!$C$6)+((H21="x")*Crew!$C$7)+((I21="x")*Crew!$C$8)+((J21="x")*Crew!$C$9)+((K21="x")*Crew!$C$10)+((L21="x")*Crew!$C$11)+((M21="x")*Crew!$C$12)+((N21="x")*Crew!$C$13)+((O21="x")*Crew!$C$14)))</f>
        <v/>
      </c>
      <c r="Q21" s="9">
        <f>IF(P21="","",IF(P21=0,0,D21/P21))</f>
        <v/>
      </c>
      <c r="R21" s="8">
        <f>IF(D21="","",IF(COUNTIF(F21:O21,"x")=0,1,0))</f>
        <v/>
      </c>
    </row>
    <row r="22">
      <c r="A22" s="15" t="n"/>
      <c r="B22" s="8" t="n"/>
      <c r="C22" s="8" t="n"/>
      <c r="D22" s="9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  <c r="N22" s="8" t="n"/>
      <c r="O22" s="8" t="n"/>
      <c r="P22" s="8">
        <f>IF(D22="","",IF(COUNTIF(F22:O22,"x")=0,Crew!$C$17,((F22="x")*Crew!$C$5)+((G22="x")*Crew!$C$6)+((H22="x")*Crew!$C$7)+((I22="x")*Crew!$C$8)+((J22="x")*Crew!$C$9)+((K22="x")*Crew!$C$10)+((L22="x")*Crew!$C$11)+((M22="x")*Crew!$C$12)+((N22="x")*Crew!$C$13)+((O22="x")*Crew!$C$14)))</f>
        <v/>
      </c>
      <c r="Q22" s="9">
        <f>IF(P22="","",IF(P22=0,0,D22/P22))</f>
        <v/>
      </c>
      <c r="R22" s="8">
        <f>IF(D22="","",IF(COUNTIF(F22:O22,"x")=0,1,0))</f>
        <v/>
      </c>
    </row>
    <row r="23">
      <c r="A23" s="15" t="n"/>
      <c r="B23" s="8" t="n"/>
      <c r="C23" s="8" t="n"/>
      <c r="D23" s="9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  <c r="N23" s="8" t="n"/>
      <c r="O23" s="8" t="n"/>
      <c r="P23" s="8">
        <f>IF(D23="","",IF(COUNTIF(F23:O23,"x")=0,Crew!$C$17,((F23="x")*Crew!$C$5)+((G23="x")*Crew!$C$6)+((H23="x")*Crew!$C$7)+((I23="x")*Crew!$C$8)+((J23="x")*Crew!$C$9)+((K23="x")*Crew!$C$10)+((L23="x")*Crew!$C$11)+((M23="x")*Crew!$C$12)+((N23="x")*Crew!$C$13)+((O23="x")*Crew!$C$14)))</f>
        <v/>
      </c>
      <c r="Q23" s="9">
        <f>IF(P23="","",IF(P23=0,0,D23/P23))</f>
        <v/>
      </c>
      <c r="R23" s="8">
        <f>IF(D23="","",IF(COUNTIF(F23:O23,"x")=0,1,0))</f>
        <v/>
      </c>
    </row>
    <row r="24">
      <c r="A24" s="15" t="n"/>
      <c r="B24" s="8" t="n"/>
      <c r="C24" s="8" t="n"/>
      <c r="D24" s="9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>
        <f>IF(D24="","",IF(COUNTIF(F24:O24,"x")=0,Crew!$C$17,((F24="x")*Crew!$C$5)+((G24="x")*Crew!$C$6)+((H24="x")*Crew!$C$7)+((I24="x")*Crew!$C$8)+((J24="x")*Crew!$C$9)+((K24="x")*Crew!$C$10)+((L24="x")*Crew!$C$11)+((M24="x")*Crew!$C$12)+((N24="x")*Crew!$C$13)+((O24="x")*Crew!$C$14)))</f>
        <v/>
      </c>
      <c r="Q24" s="9">
        <f>IF(P24="","",IF(P24=0,0,D24/P24))</f>
        <v/>
      </c>
      <c r="R24" s="8">
        <f>IF(D24="","",IF(COUNTIF(F24:O24,"x")=0,1,0))</f>
        <v/>
      </c>
    </row>
    <row r="25">
      <c r="A25" s="15" t="n"/>
      <c r="B25" s="8" t="n"/>
      <c r="C25" s="8" t="n"/>
      <c r="D25" s="9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>
        <f>IF(D25="","",IF(COUNTIF(F25:O25,"x")=0,Crew!$C$17,((F25="x")*Crew!$C$5)+((G25="x")*Crew!$C$6)+((H25="x")*Crew!$C$7)+((I25="x")*Crew!$C$8)+((J25="x")*Crew!$C$9)+((K25="x")*Crew!$C$10)+((L25="x")*Crew!$C$11)+((M25="x")*Crew!$C$12)+((N25="x")*Crew!$C$13)+((O25="x")*Crew!$C$14)))</f>
        <v/>
      </c>
      <c r="Q25" s="9">
        <f>IF(P25="","",IF(P25=0,0,D25/P25))</f>
        <v/>
      </c>
      <c r="R25" s="8">
        <f>IF(D25="","",IF(COUNTIF(F25:O25,"x")=0,1,0))</f>
        <v/>
      </c>
    </row>
    <row r="26">
      <c r="A26" s="15" t="n"/>
      <c r="B26" s="8" t="n"/>
      <c r="C26" s="8" t="n"/>
      <c r="D26" s="9" t="n"/>
      <c r="E26" s="8" t="n"/>
      <c r="F26" s="8" t="n"/>
      <c r="G26" s="8" t="n"/>
      <c r="H26" s="8" t="n"/>
      <c r="I26" s="8" t="n"/>
      <c r="J26" s="8" t="n"/>
      <c r="K26" s="8" t="n"/>
      <c r="L26" s="8" t="n"/>
      <c r="M26" s="8" t="n"/>
      <c r="N26" s="8" t="n"/>
      <c r="O26" s="8" t="n"/>
      <c r="P26" s="8">
        <f>IF(D26="","",IF(COUNTIF(F26:O26,"x")=0,Crew!$C$17,((F26="x")*Crew!$C$5)+((G26="x")*Crew!$C$6)+((H26="x")*Crew!$C$7)+((I26="x")*Crew!$C$8)+((J26="x")*Crew!$C$9)+((K26="x")*Crew!$C$10)+((L26="x")*Crew!$C$11)+((M26="x")*Crew!$C$12)+((N26="x")*Crew!$C$13)+((O26="x")*Crew!$C$14)))</f>
        <v/>
      </c>
      <c r="Q26" s="9">
        <f>IF(P26="","",IF(P26=0,0,D26/P26))</f>
        <v/>
      </c>
      <c r="R26" s="8">
        <f>IF(D26="","",IF(COUNTIF(F26:O26,"x")=0,1,0))</f>
        <v/>
      </c>
    </row>
    <row r="27">
      <c r="A27" s="15" t="n"/>
      <c r="B27" s="8" t="n"/>
      <c r="C27" s="8" t="n"/>
      <c r="D27" s="9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  <c r="N27" s="8" t="n"/>
      <c r="O27" s="8" t="n"/>
      <c r="P27" s="8">
        <f>IF(D27="","",IF(COUNTIF(F27:O27,"x")=0,Crew!$C$17,((F27="x")*Crew!$C$5)+((G27="x")*Crew!$C$6)+((H27="x")*Crew!$C$7)+((I27="x")*Crew!$C$8)+((J27="x")*Crew!$C$9)+((K27="x")*Crew!$C$10)+((L27="x")*Crew!$C$11)+((M27="x")*Crew!$C$12)+((N27="x")*Crew!$C$13)+((O27="x")*Crew!$C$14)))</f>
        <v/>
      </c>
      <c r="Q27" s="9">
        <f>IF(P27="","",IF(P27=0,0,D27/P27))</f>
        <v/>
      </c>
      <c r="R27" s="8">
        <f>IF(D27="","",IF(COUNTIF(F27:O27,"x")=0,1,0))</f>
        <v/>
      </c>
    </row>
    <row r="28">
      <c r="A28" s="15" t="n"/>
      <c r="B28" s="8" t="n"/>
      <c r="C28" s="8" t="n"/>
      <c r="D28" s="9" t="n"/>
      <c r="E28" s="8" t="n"/>
      <c r="F28" s="8" t="n"/>
      <c r="G28" s="8" t="n"/>
      <c r="H28" s="8" t="n"/>
      <c r="I28" s="8" t="n"/>
      <c r="J28" s="8" t="n"/>
      <c r="K28" s="8" t="n"/>
      <c r="L28" s="8" t="n"/>
      <c r="M28" s="8" t="n"/>
      <c r="N28" s="8" t="n"/>
      <c r="O28" s="8" t="n"/>
      <c r="P28" s="8">
        <f>IF(D28="","",IF(COUNTIF(F28:O28,"x")=0,Crew!$C$17,((F28="x")*Crew!$C$5)+((G28="x")*Crew!$C$6)+((H28="x")*Crew!$C$7)+((I28="x")*Crew!$C$8)+((J28="x")*Crew!$C$9)+((K28="x")*Crew!$C$10)+((L28="x")*Crew!$C$11)+((M28="x")*Crew!$C$12)+((N28="x")*Crew!$C$13)+((O28="x")*Crew!$C$14)))</f>
        <v/>
      </c>
      <c r="Q28" s="9">
        <f>IF(P28="","",IF(P28=0,0,D28/P28))</f>
        <v/>
      </c>
      <c r="R28" s="8">
        <f>IF(D28="","",IF(COUNTIF(F28:O28,"x")=0,1,0))</f>
        <v/>
      </c>
    </row>
    <row r="29">
      <c r="A29" s="15" t="n"/>
      <c r="B29" s="8" t="n"/>
      <c r="C29" s="8" t="n"/>
      <c r="D29" s="9" t="n"/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  <c r="N29" s="8" t="n"/>
      <c r="O29" s="8" t="n"/>
      <c r="P29" s="8">
        <f>IF(D29="","",IF(COUNTIF(F29:O29,"x")=0,Crew!$C$17,((F29="x")*Crew!$C$5)+((G29="x")*Crew!$C$6)+((H29="x")*Crew!$C$7)+((I29="x")*Crew!$C$8)+((J29="x")*Crew!$C$9)+((K29="x")*Crew!$C$10)+((L29="x")*Crew!$C$11)+((M29="x")*Crew!$C$12)+((N29="x")*Crew!$C$13)+((O29="x")*Crew!$C$14)))</f>
        <v/>
      </c>
      <c r="Q29" s="9">
        <f>IF(P29="","",IF(P29=0,0,D29/P29))</f>
        <v/>
      </c>
      <c r="R29" s="8">
        <f>IF(D29="","",IF(COUNTIF(F29:O29,"x")=0,1,0))</f>
        <v/>
      </c>
    </row>
    <row r="30">
      <c r="A30" s="15" t="n"/>
      <c r="B30" s="8" t="n"/>
      <c r="C30" s="8" t="n"/>
      <c r="D30" s="9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>
        <f>IF(D30="","",IF(COUNTIF(F30:O30,"x")=0,Crew!$C$17,((F30="x")*Crew!$C$5)+((G30="x")*Crew!$C$6)+((H30="x")*Crew!$C$7)+((I30="x")*Crew!$C$8)+((J30="x")*Crew!$C$9)+((K30="x")*Crew!$C$10)+((L30="x")*Crew!$C$11)+((M30="x")*Crew!$C$12)+((N30="x")*Crew!$C$13)+((O30="x")*Crew!$C$14)))</f>
        <v/>
      </c>
      <c r="Q30" s="9">
        <f>IF(P30="","",IF(P30=0,0,D30/P30))</f>
        <v/>
      </c>
      <c r="R30" s="8">
        <f>IF(D30="","",IF(COUNTIF(F30:O30,"x")=0,1,0))</f>
        <v/>
      </c>
    </row>
    <row r="31">
      <c r="A31" s="15" t="n"/>
      <c r="B31" s="8" t="n"/>
      <c r="C31" s="8" t="n"/>
      <c r="D31" s="9" t="n"/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  <c r="N31" s="8" t="n"/>
      <c r="O31" s="8" t="n"/>
      <c r="P31" s="8">
        <f>IF(D31="","",IF(COUNTIF(F31:O31,"x")=0,Crew!$C$17,((F31="x")*Crew!$C$5)+((G31="x")*Crew!$C$6)+((H31="x")*Crew!$C$7)+((I31="x")*Crew!$C$8)+((J31="x")*Crew!$C$9)+((K31="x")*Crew!$C$10)+((L31="x")*Crew!$C$11)+((M31="x")*Crew!$C$12)+((N31="x")*Crew!$C$13)+((O31="x")*Crew!$C$14)))</f>
        <v/>
      </c>
      <c r="Q31" s="9">
        <f>IF(P31="","",IF(P31=0,0,D31/P31))</f>
        <v/>
      </c>
      <c r="R31" s="8">
        <f>IF(D31="","",IF(COUNTIF(F31:O31,"x")=0,1,0))</f>
        <v/>
      </c>
    </row>
    <row r="32">
      <c r="A32" s="15" t="n"/>
      <c r="B32" s="8" t="n"/>
      <c r="C32" s="8" t="n"/>
      <c r="D32" s="9" t="n"/>
      <c r="E32" s="8" t="n"/>
      <c r="F32" s="8" t="n"/>
      <c r="G32" s="8" t="n"/>
      <c r="H32" s="8" t="n"/>
      <c r="I32" s="8" t="n"/>
      <c r="J32" s="8" t="n"/>
      <c r="K32" s="8" t="n"/>
      <c r="L32" s="8" t="n"/>
      <c r="M32" s="8" t="n"/>
      <c r="N32" s="8" t="n"/>
      <c r="O32" s="8" t="n"/>
      <c r="P32" s="8">
        <f>IF(D32="","",IF(COUNTIF(F32:O32,"x")=0,Crew!$C$17,((F32="x")*Crew!$C$5)+((G32="x")*Crew!$C$6)+((H32="x")*Crew!$C$7)+((I32="x")*Crew!$C$8)+((J32="x")*Crew!$C$9)+((K32="x")*Crew!$C$10)+((L32="x")*Crew!$C$11)+((M32="x")*Crew!$C$12)+((N32="x")*Crew!$C$13)+((O32="x")*Crew!$C$14)))</f>
        <v/>
      </c>
      <c r="Q32" s="9">
        <f>IF(P32="","",IF(P32=0,0,D32/P32))</f>
        <v/>
      </c>
      <c r="R32" s="8">
        <f>IF(D32="","",IF(COUNTIF(F32:O32,"x")=0,1,0))</f>
        <v/>
      </c>
    </row>
    <row r="33">
      <c r="A33" s="15" t="n"/>
      <c r="B33" s="8" t="n"/>
      <c r="C33" s="8" t="n"/>
      <c r="D33" s="9" t="n"/>
      <c r="E33" s="8" t="n"/>
      <c r="F33" s="8" t="n"/>
      <c r="G33" s="8" t="n"/>
      <c r="H33" s="8" t="n"/>
      <c r="I33" s="8" t="n"/>
      <c r="J33" s="8" t="n"/>
      <c r="K33" s="8" t="n"/>
      <c r="L33" s="8" t="n"/>
      <c r="M33" s="8" t="n"/>
      <c r="N33" s="8" t="n"/>
      <c r="O33" s="8" t="n"/>
      <c r="P33" s="8">
        <f>IF(D33="","",IF(COUNTIF(F33:O33,"x")=0,Crew!$C$17,((F33="x")*Crew!$C$5)+((G33="x")*Crew!$C$6)+((H33="x")*Crew!$C$7)+((I33="x")*Crew!$C$8)+((J33="x")*Crew!$C$9)+((K33="x")*Crew!$C$10)+((L33="x")*Crew!$C$11)+((M33="x")*Crew!$C$12)+((N33="x")*Crew!$C$13)+((O33="x")*Crew!$C$14)))</f>
        <v/>
      </c>
      <c r="Q33" s="9">
        <f>IF(P33="","",IF(P33=0,0,D33/P33))</f>
        <v/>
      </c>
      <c r="R33" s="8">
        <f>IF(D33="","",IF(COUNTIF(F33:O33,"x")=0,1,0))</f>
        <v/>
      </c>
    </row>
    <row r="34">
      <c r="A34" s="15" t="n"/>
      <c r="B34" s="8" t="n"/>
      <c r="C34" s="8" t="n"/>
      <c r="D34" s="9" t="n"/>
      <c r="E34" s="8" t="n"/>
      <c r="F34" s="8" t="n"/>
      <c r="G34" s="8" t="n"/>
      <c r="H34" s="8" t="n"/>
      <c r="I34" s="8" t="n"/>
      <c r="J34" s="8" t="n"/>
      <c r="K34" s="8" t="n"/>
      <c r="L34" s="8" t="n"/>
      <c r="M34" s="8" t="n"/>
      <c r="N34" s="8" t="n"/>
      <c r="O34" s="8" t="n"/>
      <c r="P34" s="8">
        <f>IF(D34="","",IF(COUNTIF(F34:O34,"x")=0,Crew!$C$17,((F34="x")*Crew!$C$5)+((G34="x")*Crew!$C$6)+((H34="x")*Crew!$C$7)+((I34="x")*Crew!$C$8)+((J34="x")*Crew!$C$9)+((K34="x")*Crew!$C$10)+((L34="x")*Crew!$C$11)+((M34="x")*Crew!$C$12)+((N34="x")*Crew!$C$13)+((O34="x")*Crew!$C$14)))</f>
        <v/>
      </c>
      <c r="Q34" s="9">
        <f>IF(P34="","",IF(P34=0,0,D34/P34))</f>
        <v/>
      </c>
      <c r="R34" s="8">
        <f>IF(D34="","",IF(COUNTIF(F34:O34,"x")=0,1,0))</f>
        <v/>
      </c>
    </row>
    <row r="35">
      <c r="A35" s="15" t="n"/>
      <c r="B35" s="8" t="n"/>
      <c r="C35" s="8" t="n"/>
      <c r="D35" s="9" t="n"/>
      <c r="E35" s="8" t="n"/>
      <c r="F35" s="8" t="n"/>
      <c r="G35" s="8" t="n"/>
      <c r="H35" s="8" t="n"/>
      <c r="I35" s="8" t="n"/>
      <c r="J35" s="8" t="n"/>
      <c r="K35" s="8" t="n"/>
      <c r="L35" s="8" t="n"/>
      <c r="M35" s="8" t="n"/>
      <c r="N35" s="8" t="n"/>
      <c r="O35" s="8" t="n"/>
      <c r="P35" s="8">
        <f>IF(D35="","",IF(COUNTIF(F35:O35,"x")=0,Crew!$C$17,((F35="x")*Crew!$C$5)+((G35="x")*Crew!$C$6)+((H35="x")*Crew!$C$7)+((I35="x")*Crew!$C$8)+((J35="x")*Crew!$C$9)+((K35="x")*Crew!$C$10)+((L35="x")*Crew!$C$11)+((M35="x")*Crew!$C$12)+((N35="x")*Crew!$C$13)+((O35="x")*Crew!$C$14)))</f>
        <v/>
      </c>
      <c r="Q35" s="9">
        <f>IF(P35="","",IF(P35=0,0,D35/P35))</f>
        <v/>
      </c>
      <c r="R35" s="8">
        <f>IF(D35="","",IF(COUNTIF(F35:O35,"x")=0,1,0))</f>
        <v/>
      </c>
    </row>
    <row r="36">
      <c r="A36" s="15" t="n"/>
      <c r="B36" s="8" t="n"/>
      <c r="C36" s="8" t="n"/>
      <c r="D36" s="9" t="n"/>
      <c r="E36" s="8" t="n"/>
      <c r="F36" s="8" t="n"/>
      <c r="G36" s="8" t="n"/>
      <c r="H36" s="8" t="n"/>
      <c r="I36" s="8" t="n"/>
      <c r="J36" s="8" t="n"/>
      <c r="K36" s="8" t="n"/>
      <c r="L36" s="8" t="n"/>
      <c r="M36" s="8" t="n"/>
      <c r="N36" s="8" t="n"/>
      <c r="O36" s="8" t="n"/>
      <c r="P36" s="8">
        <f>IF(D36="","",IF(COUNTIF(F36:O36,"x")=0,Crew!$C$17,((F36="x")*Crew!$C$5)+((G36="x")*Crew!$C$6)+((H36="x")*Crew!$C$7)+((I36="x")*Crew!$C$8)+((J36="x")*Crew!$C$9)+((K36="x")*Crew!$C$10)+((L36="x")*Crew!$C$11)+((M36="x")*Crew!$C$12)+((N36="x")*Crew!$C$13)+((O36="x")*Crew!$C$14)))</f>
        <v/>
      </c>
      <c r="Q36" s="9">
        <f>IF(P36="","",IF(P36=0,0,D36/P36))</f>
        <v/>
      </c>
      <c r="R36" s="8">
        <f>IF(D36="","",IF(COUNTIF(F36:O36,"x")=0,1,0))</f>
        <v/>
      </c>
    </row>
    <row r="37">
      <c r="A37" s="15" t="n"/>
      <c r="B37" s="8" t="n"/>
      <c r="C37" s="8" t="n"/>
      <c r="D37" s="9" t="n"/>
      <c r="E37" s="8" t="n"/>
      <c r="F37" s="8" t="n"/>
      <c r="G37" s="8" t="n"/>
      <c r="H37" s="8" t="n"/>
      <c r="I37" s="8" t="n"/>
      <c r="J37" s="8" t="n"/>
      <c r="K37" s="8" t="n"/>
      <c r="L37" s="8" t="n"/>
      <c r="M37" s="8" t="n"/>
      <c r="N37" s="8" t="n"/>
      <c r="O37" s="8" t="n"/>
      <c r="P37" s="8">
        <f>IF(D37="","",IF(COUNTIF(F37:O37,"x")=0,Crew!$C$17,((F37="x")*Crew!$C$5)+((G37="x")*Crew!$C$6)+((H37="x")*Crew!$C$7)+((I37="x")*Crew!$C$8)+((J37="x")*Crew!$C$9)+((K37="x")*Crew!$C$10)+((L37="x")*Crew!$C$11)+((M37="x")*Crew!$C$12)+((N37="x")*Crew!$C$13)+((O37="x")*Crew!$C$14)))</f>
        <v/>
      </c>
      <c r="Q37" s="9">
        <f>IF(P37="","",IF(P37=0,0,D37/P37))</f>
        <v/>
      </c>
      <c r="R37" s="8">
        <f>IF(D37="","",IF(COUNTIF(F37:O37,"x")=0,1,0))</f>
        <v/>
      </c>
    </row>
    <row r="38">
      <c r="A38" s="15" t="n"/>
      <c r="B38" s="8" t="n"/>
      <c r="C38" s="8" t="n"/>
      <c r="D38" s="9" t="n"/>
      <c r="E38" s="8" t="n"/>
      <c r="F38" s="8" t="n"/>
      <c r="G38" s="8" t="n"/>
      <c r="H38" s="8" t="n"/>
      <c r="I38" s="8" t="n"/>
      <c r="J38" s="8" t="n"/>
      <c r="K38" s="8" t="n"/>
      <c r="L38" s="8" t="n"/>
      <c r="M38" s="8" t="n"/>
      <c r="N38" s="8" t="n"/>
      <c r="O38" s="8" t="n"/>
      <c r="P38" s="8">
        <f>IF(D38="","",IF(COUNTIF(F38:O38,"x")=0,Crew!$C$17,((F38="x")*Crew!$C$5)+((G38="x")*Crew!$C$6)+((H38="x")*Crew!$C$7)+((I38="x")*Crew!$C$8)+((J38="x")*Crew!$C$9)+((K38="x")*Crew!$C$10)+((L38="x")*Crew!$C$11)+((M38="x")*Crew!$C$12)+((N38="x")*Crew!$C$13)+((O38="x")*Crew!$C$14)))</f>
        <v/>
      </c>
      <c r="Q38" s="9">
        <f>IF(P38="","",IF(P38=0,0,D38/P38))</f>
        <v/>
      </c>
      <c r="R38" s="8">
        <f>IF(D38="","",IF(COUNTIF(F38:O38,"x")=0,1,0))</f>
        <v/>
      </c>
    </row>
    <row r="39">
      <c r="A39" s="15" t="n"/>
      <c r="B39" s="8" t="n"/>
      <c r="C39" s="8" t="n"/>
      <c r="D39" s="9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>
        <f>IF(D39="","",IF(COUNTIF(F39:O39,"x")=0,Crew!$C$17,((F39="x")*Crew!$C$5)+((G39="x")*Crew!$C$6)+((H39="x")*Crew!$C$7)+((I39="x")*Crew!$C$8)+((J39="x")*Crew!$C$9)+((K39="x")*Crew!$C$10)+((L39="x")*Crew!$C$11)+((M39="x")*Crew!$C$12)+((N39="x")*Crew!$C$13)+((O39="x")*Crew!$C$14)))</f>
        <v/>
      </c>
      <c r="Q39" s="9">
        <f>IF(P39="","",IF(P39=0,0,D39/P39))</f>
        <v/>
      </c>
      <c r="R39" s="8">
        <f>IF(D39="","",IF(COUNTIF(F39:O39,"x")=0,1,0))</f>
        <v/>
      </c>
    </row>
    <row r="40">
      <c r="A40" s="15" t="n"/>
      <c r="B40" s="8" t="n"/>
      <c r="C40" s="8" t="n"/>
      <c r="D40" s="9" t="n"/>
      <c r="E40" s="8" t="n"/>
      <c r="F40" s="8" t="n"/>
      <c r="G40" s="8" t="n"/>
      <c r="H40" s="8" t="n"/>
      <c r="I40" s="8" t="n"/>
      <c r="J40" s="8" t="n"/>
      <c r="K40" s="8" t="n"/>
      <c r="L40" s="8" t="n"/>
      <c r="M40" s="8" t="n"/>
      <c r="N40" s="8" t="n"/>
      <c r="O40" s="8" t="n"/>
      <c r="P40" s="8">
        <f>IF(D40="","",IF(COUNTIF(F40:O40,"x")=0,Crew!$C$17,((F40="x")*Crew!$C$5)+((G40="x")*Crew!$C$6)+((H40="x")*Crew!$C$7)+((I40="x")*Crew!$C$8)+((J40="x")*Crew!$C$9)+((K40="x")*Crew!$C$10)+((L40="x")*Crew!$C$11)+((M40="x")*Crew!$C$12)+((N40="x")*Crew!$C$13)+((O40="x")*Crew!$C$14)))</f>
        <v/>
      </c>
      <c r="Q40" s="9">
        <f>IF(P40="","",IF(P40=0,0,D40/P40))</f>
        <v/>
      </c>
      <c r="R40" s="8">
        <f>IF(D40="","",IF(COUNTIF(F40:O40,"x")=0,1,0))</f>
        <v/>
      </c>
    </row>
    <row r="41">
      <c r="A41" s="15" t="n"/>
      <c r="B41" s="8" t="n"/>
      <c r="C41" s="8" t="n"/>
      <c r="D41" s="9" t="n"/>
      <c r="E41" s="8" t="n"/>
      <c r="F41" s="8" t="n"/>
      <c r="G41" s="8" t="n"/>
      <c r="H41" s="8" t="n"/>
      <c r="I41" s="8" t="n"/>
      <c r="J41" s="8" t="n"/>
      <c r="K41" s="8" t="n"/>
      <c r="L41" s="8" t="n"/>
      <c r="M41" s="8" t="n"/>
      <c r="N41" s="8" t="n"/>
      <c r="O41" s="8" t="n"/>
      <c r="P41" s="8">
        <f>IF(D41="","",IF(COUNTIF(F41:O41,"x")=0,Crew!$C$17,((F41="x")*Crew!$C$5)+((G41="x")*Crew!$C$6)+((H41="x")*Crew!$C$7)+((I41="x")*Crew!$C$8)+((J41="x")*Crew!$C$9)+((K41="x")*Crew!$C$10)+((L41="x")*Crew!$C$11)+((M41="x")*Crew!$C$12)+((N41="x")*Crew!$C$13)+((O41="x")*Crew!$C$14)))</f>
        <v/>
      </c>
      <c r="Q41" s="9">
        <f>IF(P41="","",IF(P41=0,0,D41/P41))</f>
        <v/>
      </c>
      <c r="R41" s="8">
        <f>IF(D41="","",IF(COUNTIF(F41:O41,"x")=0,1,0))</f>
        <v/>
      </c>
    </row>
    <row r="42">
      <c r="A42" s="15" t="n"/>
      <c r="B42" s="8" t="n"/>
      <c r="C42" s="8" t="n"/>
      <c r="D42" s="9" t="n"/>
      <c r="E42" s="8" t="n"/>
      <c r="F42" s="8" t="n"/>
      <c r="G42" s="8" t="n"/>
      <c r="H42" s="8" t="n"/>
      <c r="I42" s="8" t="n"/>
      <c r="J42" s="8" t="n"/>
      <c r="K42" s="8" t="n"/>
      <c r="L42" s="8" t="n"/>
      <c r="M42" s="8" t="n"/>
      <c r="N42" s="8" t="n"/>
      <c r="O42" s="8" t="n"/>
      <c r="P42" s="8">
        <f>IF(D42="","",IF(COUNTIF(F42:O42,"x")=0,Crew!$C$17,((F42="x")*Crew!$C$5)+((G42="x")*Crew!$C$6)+((H42="x")*Crew!$C$7)+((I42="x")*Crew!$C$8)+((J42="x")*Crew!$C$9)+((K42="x")*Crew!$C$10)+((L42="x")*Crew!$C$11)+((M42="x")*Crew!$C$12)+((N42="x")*Crew!$C$13)+((O42="x")*Crew!$C$14)))</f>
        <v/>
      </c>
      <c r="Q42" s="9">
        <f>IF(P42="","",IF(P42=0,0,D42/P42))</f>
        <v/>
      </c>
      <c r="R42" s="8">
        <f>IF(D42="","",IF(COUNTIF(F42:O42,"x")=0,1,0))</f>
        <v/>
      </c>
    </row>
    <row r="43">
      <c r="A43" s="15" t="n"/>
      <c r="B43" s="8" t="n"/>
      <c r="C43" s="8" t="n"/>
      <c r="D43" s="9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>
        <f>IF(D43="","",IF(COUNTIF(F43:O43,"x")=0,Crew!$C$17,((F43="x")*Crew!$C$5)+((G43="x")*Crew!$C$6)+((H43="x")*Crew!$C$7)+((I43="x")*Crew!$C$8)+((J43="x")*Crew!$C$9)+((K43="x")*Crew!$C$10)+((L43="x")*Crew!$C$11)+((M43="x")*Crew!$C$12)+((N43="x")*Crew!$C$13)+((O43="x")*Crew!$C$14)))</f>
        <v/>
      </c>
      <c r="Q43" s="9">
        <f>IF(P43="","",IF(P43=0,0,D43/P43))</f>
        <v/>
      </c>
      <c r="R43" s="8">
        <f>IF(D43="","",IF(COUNTIF(F43:O43,"x")=0,1,0))</f>
        <v/>
      </c>
    </row>
    <row r="44">
      <c r="A44" s="15" t="n"/>
      <c r="B44" s="8" t="n"/>
      <c r="C44" s="8" t="n"/>
      <c r="D44" s="9" t="n"/>
      <c r="E44" s="8" t="n"/>
      <c r="F44" s="8" t="n"/>
      <c r="G44" s="8" t="n"/>
      <c r="H44" s="8" t="n"/>
      <c r="I44" s="8" t="n"/>
      <c r="J44" s="8" t="n"/>
      <c r="K44" s="8" t="n"/>
      <c r="L44" s="8" t="n"/>
      <c r="M44" s="8" t="n"/>
      <c r="N44" s="8" t="n"/>
      <c r="O44" s="8" t="n"/>
      <c r="P44" s="8">
        <f>IF(D44="","",IF(COUNTIF(F44:O44,"x")=0,Crew!$C$17,((F44="x")*Crew!$C$5)+((G44="x")*Crew!$C$6)+((H44="x")*Crew!$C$7)+((I44="x")*Crew!$C$8)+((J44="x")*Crew!$C$9)+((K44="x")*Crew!$C$10)+((L44="x")*Crew!$C$11)+((M44="x")*Crew!$C$12)+((N44="x")*Crew!$C$13)+((O44="x")*Crew!$C$14)))</f>
        <v/>
      </c>
      <c r="Q44" s="9">
        <f>IF(P44="","",IF(P44=0,0,D44/P44))</f>
        <v/>
      </c>
      <c r="R44" s="8">
        <f>IF(D44="","",IF(COUNTIF(F44:O44,"x")=0,1,0))</f>
        <v/>
      </c>
    </row>
    <row r="45">
      <c r="A45" s="15" t="n"/>
      <c r="B45" s="8" t="n"/>
      <c r="C45" s="8" t="n"/>
      <c r="D45" s="9" t="n"/>
      <c r="E45" s="8" t="n"/>
      <c r="F45" s="8" t="n"/>
      <c r="G45" s="8" t="n"/>
      <c r="H45" s="8" t="n"/>
      <c r="I45" s="8" t="n"/>
      <c r="J45" s="8" t="n"/>
      <c r="K45" s="8" t="n"/>
      <c r="L45" s="8" t="n"/>
      <c r="M45" s="8" t="n"/>
      <c r="N45" s="8" t="n"/>
      <c r="O45" s="8" t="n"/>
      <c r="P45" s="8">
        <f>IF(D45="","",IF(COUNTIF(F45:O45,"x")=0,Crew!$C$17,((F45="x")*Crew!$C$5)+((G45="x")*Crew!$C$6)+((H45="x")*Crew!$C$7)+((I45="x")*Crew!$C$8)+((J45="x")*Crew!$C$9)+((K45="x")*Crew!$C$10)+((L45="x")*Crew!$C$11)+((M45="x")*Crew!$C$12)+((N45="x")*Crew!$C$13)+((O45="x")*Crew!$C$14)))</f>
        <v/>
      </c>
      <c r="Q45" s="9">
        <f>IF(P45="","",IF(P45=0,0,D45/P45))</f>
        <v/>
      </c>
      <c r="R45" s="8">
        <f>IF(D45="","",IF(COUNTIF(F45:O45,"x")=0,1,0))</f>
        <v/>
      </c>
    </row>
    <row r="46">
      <c r="A46" s="15" t="n"/>
      <c r="B46" s="8" t="n"/>
      <c r="C46" s="8" t="n"/>
      <c r="D46" s="9" t="n"/>
      <c r="E46" s="8" t="n"/>
      <c r="F46" s="8" t="n"/>
      <c r="G46" s="8" t="n"/>
      <c r="H46" s="8" t="n"/>
      <c r="I46" s="8" t="n"/>
      <c r="J46" s="8" t="n"/>
      <c r="K46" s="8" t="n"/>
      <c r="L46" s="8" t="n"/>
      <c r="M46" s="8" t="n"/>
      <c r="N46" s="8" t="n"/>
      <c r="O46" s="8" t="n"/>
      <c r="P46" s="8">
        <f>IF(D46="","",IF(COUNTIF(F46:O46,"x")=0,Crew!$C$17,((F46="x")*Crew!$C$5)+((G46="x")*Crew!$C$6)+((H46="x")*Crew!$C$7)+((I46="x")*Crew!$C$8)+((J46="x")*Crew!$C$9)+((K46="x")*Crew!$C$10)+((L46="x")*Crew!$C$11)+((M46="x")*Crew!$C$12)+((N46="x")*Crew!$C$13)+((O46="x")*Crew!$C$14)))</f>
        <v/>
      </c>
      <c r="Q46" s="9">
        <f>IF(P46="","",IF(P46=0,0,D46/P46))</f>
        <v/>
      </c>
      <c r="R46" s="8">
        <f>IF(D46="","",IF(COUNTIF(F46:O46,"x")=0,1,0))</f>
        <v/>
      </c>
    </row>
    <row r="47">
      <c r="A47" s="15" t="n"/>
      <c r="B47" s="8" t="n"/>
      <c r="C47" s="8" t="n"/>
      <c r="D47" s="9" t="n"/>
      <c r="E47" s="8" t="n"/>
      <c r="F47" s="8" t="n"/>
      <c r="G47" s="8" t="n"/>
      <c r="H47" s="8" t="n"/>
      <c r="I47" s="8" t="n"/>
      <c r="J47" s="8" t="n"/>
      <c r="K47" s="8" t="n"/>
      <c r="L47" s="8" t="n"/>
      <c r="M47" s="8" t="n"/>
      <c r="N47" s="8" t="n"/>
      <c r="O47" s="8" t="n"/>
      <c r="P47" s="8">
        <f>IF(D47="","",IF(COUNTIF(F47:O47,"x")=0,Crew!$C$17,((F47="x")*Crew!$C$5)+((G47="x")*Crew!$C$6)+((H47="x")*Crew!$C$7)+((I47="x")*Crew!$C$8)+((J47="x")*Crew!$C$9)+((K47="x")*Crew!$C$10)+((L47="x")*Crew!$C$11)+((M47="x")*Crew!$C$12)+((N47="x")*Crew!$C$13)+((O47="x")*Crew!$C$14)))</f>
        <v/>
      </c>
      <c r="Q47" s="9">
        <f>IF(P47="","",IF(P47=0,0,D47/P47))</f>
        <v/>
      </c>
      <c r="R47" s="8">
        <f>IF(D47="","",IF(COUNTIF(F47:O47,"x")=0,1,0))</f>
        <v/>
      </c>
    </row>
    <row r="48">
      <c r="A48" s="15" t="n"/>
      <c r="B48" s="8" t="n"/>
      <c r="C48" s="8" t="n"/>
      <c r="D48" s="9" t="n"/>
      <c r="E48" s="8" t="n"/>
      <c r="F48" s="8" t="n"/>
      <c r="G48" s="8" t="n"/>
      <c r="H48" s="8" t="n"/>
      <c r="I48" s="8" t="n"/>
      <c r="J48" s="8" t="n"/>
      <c r="K48" s="8" t="n"/>
      <c r="L48" s="8" t="n"/>
      <c r="M48" s="8" t="n"/>
      <c r="N48" s="8" t="n"/>
      <c r="O48" s="8" t="n"/>
      <c r="P48" s="8">
        <f>IF(D48="","",IF(COUNTIF(F48:O48,"x")=0,Crew!$C$17,((F48="x")*Crew!$C$5)+((G48="x")*Crew!$C$6)+((H48="x")*Crew!$C$7)+((I48="x")*Crew!$C$8)+((J48="x")*Crew!$C$9)+((K48="x")*Crew!$C$10)+((L48="x")*Crew!$C$11)+((M48="x")*Crew!$C$12)+((N48="x")*Crew!$C$13)+((O48="x")*Crew!$C$14)))</f>
        <v/>
      </c>
      <c r="Q48" s="9">
        <f>IF(P48="","",IF(P48=0,0,D48/P48))</f>
        <v/>
      </c>
      <c r="R48" s="8">
        <f>IF(D48="","",IF(COUNTIF(F48:O48,"x")=0,1,0))</f>
        <v/>
      </c>
    </row>
    <row r="49">
      <c r="A49" s="15" t="n"/>
      <c r="B49" s="8" t="n"/>
      <c r="C49" s="8" t="n"/>
      <c r="D49" s="9" t="n"/>
      <c r="E49" s="8" t="n"/>
      <c r="F49" s="8" t="n"/>
      <c r="G49" s="8" t="n"/>
      <c r="H49" s="8" t="n"/>
      <c r="I49" s="8" t="n"/>
      <c r="J49" s="8" t="n"/>
      <c r="K49" s="8" t="n"/>
      <c r="L49" s="8" t="n"/>
      <c r="M49" s="8" t="n"/>
      <c r="N49" s="8" t="n"/>
      <c r="O49" s="8" t="n"/>
      <c r="P49" s="8">
        <f>IF(D49="","",IF(COUNTIF(F49:O49,"x")=0,Crew!$C$17,((F49="x")*Crew!$C$5)+((G49="x")*Crew!$C$6)+((H49="x")*Crew!$C$7)+((I49="x")*Crew!$C$8)+((J49="x")*Crew!$C$9)+((K49="x")*Crew!$C$10)+((L49="x")*Crew!$C$11)+((M49="x")*Crew!$C$12)+((N49="x")*Crew!$C$13)+((O49="x")*Crew!$C$14)))</f>
        <v/>
      </c>
      <c r="Q49" s="9">
        <f>IF(P49="","",IF(P49=0,0,D49/P49))</f>
        <v/>
      </c>
      <c r="R49" s="8">
        <f>IF(D49="","",IF(COUNTIF(F49:O49,"x")=0,1,0))</f>
        <v/>
      </c>
    </row>
    <row r="50">
      <c r="A50" s="15" t="n"/>
      <c r="B50" s="8" t="n"/>
      <c r="C50" s="8" t="n"/>
      <c r="D50" s="9" t="n"/>
      <c r="E50" s="8" t="n"/>
      <c r="F50" s="8" t="n"/>
      <c r="G50" s="8" t="n"/>
      <c r="H50" s="8" t="n"/>
      <c r="I50" s="8" t="n"/>
      <c r="J50" s="8" t="n"/>
      <c r="K50" s="8" t="n"/>
      <c r="L50" s="8" t="n"/>
      <c r="M50" s="8" t="n"/>
      <c r="N50" s="8" t="n"/>
      <c r="O50" s="8" t="n"/>
      <c r="P50" s="8">
        <f>IF(D50="","",IF(COUNTIF(F50:O50,"x")=0,Crew!$C$17,((F50="x")*Crew!$C$5)+((G50="x")*Crew!$C$6)+((H50="x")*Crew!$C$7)+((I50="x")*Crew!$C$8)+((J50="x")*Crew!$C$9)+((K50="x")*Crew!$C$10)+((L50="x")*Crew!$C$11)+((M50="x")*Crew!$C$12)+((N50="x")*Crew!$C$13)+((O50="x")*Crew!$C$14)))</f>
        <v/>
      </c>
      <c r="Q50" s="9">
        <f>IF(P50="","",IF(P50=0,0,D50/P50))</f>
        <v/>
      </c>
      <c r="R50" s="8">
        <f>IF(D50="","",IF(COUNTIF(F50:O50,"x")=0,1,0))</f>
        <v/>
      </c>
    </row>
    <row r="51">
      <c r="A51" s="15" t="n"/>
      <c r="B51" s="8" t="n"/>
      <c r="C51" s="8" t="n"/>
      <c r="D51" s="9" t="n"/>
      <c r="E51" s="8" t="n"/>
      <c r="F51" s="8" t="n"/>
      <c r="G51" s="8" t="n"/>
      <c r="H51" s="8" t="n"/>
      <c r="I51" s="8" t="n"/>
      <c r="J51" s="8" t="n"/>
      <c r="K51" s="8" t="n"/>
      <c r="L51" s="8" t="n"/>
      <c r="M51" s="8" t="n"/>
      <c r="N51" s="8" t="n"/>
      <c r="O51" s="8" t="n"/>
      <c r="P51" s="8">
        <f>IF(D51="","",IF(COUNTIF(F51:O51,"x")=0,Crew!$C$17,((F51="x")*Crew!$C$5)+((G51="x")*Crew!$C$6)+((H51="x")*Crew!$C$7)+((I51="x")*Crew!$C$8)+((J51="x")*Crew!$C$9)+((K51="x")*Crew!$C$10)+((L51="x")*Crew!$C$11)+((M51="x")*Crew!$C$12)+((N51="x")*Crew!$C$13)+((O51="x")*Crew!$C$14)))</f>
        <v/>
      </c>
      <c r="Q51" s="9">
        <f>IF(P51="","",IF(P51=0,0,D51/P51))</f>
        <v/>
      </c>
      <c r="R51" s="8">
        <f>IF(D51="","",IF(COUNTIF(F51:O51,"x")=0,1,0))</f>
        <v/>
      </c>
    </row>
    <row r="52">
      <c r="A52" s="15" t="n"/>
      <c r="B52" s="8" t="n"/>
      <c r="C52" s="8" t="n"/>
      <c r="D52" s="9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>
        <f>IF(D52="","",IF(COUNTIF(F52:O52,"x")=0,Crew!$C$17,((F52="x")*Crew!$C$5)+((G52="x")*Crew!$C$6)+((H52="x")*Crew!$C$7)+((I52="x")*Crew!$C$8)+((J52="x")*Crew!$C$9)+((K52="x")*Crew!$C$10)+((L52="x")*Crew!$C$11)+((M52="x")*Crew!$C$12)+((N52="x")*Crew!$C$13)+((O52="x")*Crew!$C$14)))</f>
        <v/>
      </c>
      <c r="Q52" s="9">
        <f>IF(P52="","",IF(P52=0,0,D52/P52))</f>
        <v/>
      </c>
      <c r="R52" s="8">
        <f>IF(D52="","",IF(COUNTIF(F52:O52,"x")=0,1,0))</f>
        <v/>
      </c>
    </row>
    <row r="53">
      <c r="A53" s="15" t="n"/>
      <c r="B53" s="8" t="n"/>
      <c r="C53" s="8" t="n"/>
      <c r="D53" s="9" t="n"/>
      <c r="E53" s="8" t="n"/>
      <c r="F53" s="8" t="n"/>
      <c r="G53" s="8" t="n"/>
      <c r="H53" s="8" t="n"/>
      <c r="I53" s="8" t="n"/>
      <c r="J53" s="8" t="n"/>
      <c r="K53" s="8" t="n"/>
      <c r="L53" s="8" t="n"/>
      <c r="M53" s="8" t="n"/>
      <c r="N53" s="8" t="n"/>
      <c r="O53" s="8" t="n"/>
      <c r="P53" s="8">
        <f>IF(D53="","",IF(COUNTIF(F53:O53,"x")=0,Crew!$C$17,((F53="x")*Crew!$C$5)+((G53="x")*Crew!$C$6)+((H53="x")*Crew!$C$7)+((I53="x")*Crew!$C$8)+((J53="x")*Crew!$C$9)+((K53="x")*Crew!$C$10)+((L53="x")*Crew!$C$11)+((M53="x")*Crew!$C$12)+((N53="x")*Crew!$C$13)+((O53="x")*Crew!$C$14)))</f>
        <v/>
      </c>
      <c r="Q53" s="9">
        <f>IF(P53="","",IF(P53=0,0,D53/P53))</f>
        <v/>
      </c>
      <c r="R53" s="8">
        <f>IF(D53="","",IF(COUNTIF(F53:O53,"x")=0,1,0))</f>
        <v/>
      </c>
    </row>
    <row r="54">
      <c r="A54" s="15" t="n"/>
      <c r="B54" s="8" t="n"/>
      <c r="C54" s="8" t="n"/>
      <c r="D54" s="9" t="n"/>
      <c r="E54" s="8" t="n"/>
      <c r="F54" s="8" t="n"/>
      <c r="G54" s="8" t="n"/>
      <c r="H54" s="8" t="n"/>
      <c r="I54" s="8" t="n"/>
      <c r="J54" s="8" t="n"/>
      <c r="K54" s="8" t="n"/>
      <c r="L54" s="8" t="n"/>
      <c r="M54" s="8" t="n"/>
      <c r="N54" s="8" t="n"/>
      <c r="O54" s="8" t="n"/>
      <c r="P54" s="8">
        <f>IF(D54="","",IF(COUNTIF(F54:O54,"x")=0,Crew!$C$17,((F54="x")*Crew!$C$5)+((G54="x")*Crew!$C$6)+((H54="x")*Crew!$C$7)+((I54="x")*Crew!$C$8)+((J54="x")*Crew!$C$9)+((K54="x")*Crew!$C$10)+((L54="x")*Crew!$C$11)+((M54="x")*Crew!$C$12)+((N54="x")*Crew!$C$13)+((O54="x")*Crew!$C$14)))</f>
        <v/>
      </c>
      <c r="Q54" s="9">
        <f>IF(P54="","",IF(P54=0,0,D54/P54))</f>
        <v/>
      </c>
      <c r="R54" s="8">
        <f>IF(D54="","",IF(COUNTIF(F54:O54,"x")=0,1,0))</f>
        <v/>
      </c>
    </row>
    <row r="55">
      <c r="A55" s="15" t="n"/>
      <c r="B55" s="8" t="n"/>
      <c r="C55" s="8" t="n"/>
      <c r="D55" s="9" t="n"/>
      <c r="E55" s="8" t="n"/>
      <c r="F55" s="8" t="n"/>
      <c r="G55" s="8" t="n"/>
      <c r="H55" s="8" t="n"/>
      <c r="I55" s="8" t="n"/>
      <c r="J55" s="8" t="n"/>
      <c r="K55" s="8" t="n"/>
      <c r="L55" s="8" t="n"/>
      <c r="M55" s="8" t="n"/>
      <c r="N55" s="8" t="n"/>
      <c r="O55" s="8" t="n"/>
      <c r="P55" s="8">
        <f>IF(D55="","",IF(COUNTIF(F55:O55,"x")=0,Crew!$C$17,((F55="x")*Crew!$C$5)+((G55="x")*Crew!$C$6)+((H55="x")*Crew!$C$7)+((I55="x")*Crew!$C$8)+((J55="x")*Crew!$C$9)+((K55="x")*Crew!$C$10)+((L55="x")*Crew!$C$11)+((M55="x")*Crew!$C$12)+((N55="x")*Crew!$C$13)+((O55="x")*Crew!$C$14)))</f>
        <v/>
      </c>
      <c r="Q55" s="9">
        <f>IF(P55="","",IF(P55=0,0,D55/P55))</f>
        <v/>
      </c>
      <c r="R55" s="8">
        <f>IF(D55="","",IF(COUNTIF(F55:O55,"x")=0,1,0))</f>
        <v/>
      </c>
    </row>
    <row r="56">
      <c r="A56" s="15" t="n"/>
      <c r="B56" s="8" t="n"/>
      <c r="C56" s="8" t="n"/>
      <c r="D56" s="9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>
        <f>IF(D56="","",IF(COUNTIF(F56:O56,"x")=0,Crew!$C$17,((F56="x")*Crew!$C$5)+((G56="x")*Crew!$C$6)+((H56="x")*Crew!$C$7)+((I56="x")*Crew!$C$8)+((J56="x")*Crew!$C$9)+((K56="x")*Crew!$C$10)+((L56="x")*Crew!$C$11)+((M56="x")*Crew!$C$12)+((N56="x")*Crew!$C$13)+((O56="x")*Crew!$C$14)))</f>
        <v/>
      </c>
      <c r="Q56" s="9">
        <f>IF(P56="","",IF(P56=0,0,D56/P56))</f>
        <v/>
      </c>
      <c r="R56" s="8">
        <f>IF(D56="","",IF(COUNTIF(F56:O56,"x")=0,1,0))</f>
        <v/>
      </c>
    </row>
    <row r="57">
      <c r="A57" s="15" t="n"/>
      <c r="B57" s="8" t="n"/>
      <c r="C57" s="8" t="n"/>
      <c r="D57" s="9" t="n"/>
      <c r="E57" s="8" t="n"/>
      <c r="F57" s="8" t="n"/>
      <c r="G57" s="8" t="n"/>
      <c r="H57" s="8" t="n"/>
      <c r="I57" s="8" t="n"/>
      <c r="J57" s="8" t="n"/>
      <c r="K57" s="8" t="n"/>
      <c r="L57" s="8" t="n"/>
      <c r="M57" s="8" t="n"/>
      <c r="N57" s="8" t="n"/>
      <c r="O57" s="8" t="n"/>
      <c r="P57" s="8">
        <f>IF(D57="","",IF(COUNTIF(F57:O57,"x")=0,Crew!$C$17,((F57="x")*Crew!$C$5)+((G57="x")*Crew!$C$6)+((H57="x")*Crew!$C$7)+((I57="x")*Crew!$C$8)+((J57="x")*Crew!$C$9)+((K57="x")*Crew!$C$10)+((L57="x")*Crew!$C$11)+((M57="x")*Crew!$C$12)+((N57="x")*Crew!$C$13)+((O57="x")*Crew!$C$14)))</f>
        <v/>
      </c>
      <c r="Q57" s="9">
        <f>IF(P57="","",IF(P57=0,0,D57/P57))</f>
        <v/>
      </c>
      <c r="R57" s="8">
        <f>IF(D57="","",IF(COUNTIF(F57:O57,"x")=0,1,0))</f>
        <v/>
      </c>
    </row>
    <row r="58">
      <c r="A58" s="15" t="n"/>
      <c r="B58" s="8" t="n"/>
      <c r="C58" s="8" t="n"/>
      <c r="D58" s="9" t="n"/>
      <c r="E58" s="8" t="n"/>
      <c r="F58" s="8" t="n"/>
      <c r="G58" s="8" t="n"/>
      <c r="H58" s="8" t="n"/>
      <c r="I58" s="8" t="n"/>
      <c r="J58" s="8" t="n"/>
      <c r="K58" s="8" t="n"/>
      <c r="L58" s="8" t="n"/>
      <c r="M58" s="8" t="n"/>
      <c r="N58" s="8" t="n"/>
      <c r="O58" s="8" t="n"/>
      <c r="P58" s="8">
        <f>IF(D58="","",IF(COUNTIF(F58:O58,"x")=0,Crew!$C$17,((F58="x")*Crew!$C$5)+((G58="x")*Crew!$C$6)+((H58="x")*Crew!$C$7)+((I58="x")*Crew!$C$8)+((J58="x")*Crew!$C$9)+((K58="x")*Crew!$C$10)+((L58="x")*Crew!$C$11)+((M58="x")*Crew!$C$12)+((N58="x")*Crew!$C$13)+((O58="x")*Crew!$C$14)))</f>
        <v/>
      </c>
      <c r="Q58" s="9">
        <f>IF(P58="","",IF(P58=0,0,D58/P58))</f>
        <v/>
      </c>
      <c r="R58" s="8">
        <f>IF(D58="","",IF(COUNTIF(F58:O58,"x")=0,1,0))</f>
        <v/>
      </c>
    </row>
    <row r="59">
      <c r="A59" s="15" t="n"/>
      <c r="B59" s="8" t="n"/>
      <c r="C59" s="8" t="n"/>
      <c r="D59" s="9" t="n"/>
      <c r="E59" s="8" t="n"/>
      <c r="F59" s="8" t="n"/>
      <c r="G59" s="8" t="n"/>
      <c r="H59" s="8" t="n"/>
      <c r="I59" s="8" t="n"/>
      <c r="J59" s="8" t="n"/>
      <c r="K59" s="8" t="n"/>
      <c r="L59" s="8" t="n"/>
      <c r="M59" s="8" t="n"/>
      <c r="N59" s="8" t="n"/>
      <c r="O59" s="8" t="n"/>
      <c r="P59" s="8">
        <f>IF(D59="","",IF(COUNTIF(F59:O59,"x")=0,Crew!$C$17,((F59="x")*Crew!$C$5)+((G59="x")*Crew!$C$6)+((H59="x")*Crew!$C$7)+((I59="x")*Crew!$C$8)+((J59="x")*Crew!$C$9)+((K59="x")*Crew!$C$10)+((L59="x")*Crew!$C$11)+((M59="x")*Crew!$C$12)+((N59="x")*Crew!$C$13)+((O59="x")*Crew!$C$14)))</f>
        <v/>
      </c>
      <c r="Q59" s="9">
        <f>IF(P59="","",IF(P59=0,0,D59/P59))</f>
        <v/>
      </c>
      <c r="R59" s="8">
        <f>IF(D59="","",IF(COUNTIF(F59:O59,"x")=0,1,0))</f>
        <v/>
      </c>
    </row>
    <row r="60">
      <c r="A60" s="15" t="n"/>
      <c r="B60" s="8" t="n"/>
      <c r="C60" s="8" t="n"/>
      <c r="D60" s="9" t="n"/>
      <c r="E60" s="8" t="n"/>
      <c r="F60" s="8" t="n"/>
      <c r="G60" s="8" t="n"/>
      <c r="H60" s="8" t="n"/>
      <c r="I60" s="8" t="n"/>
      <c r="J60" s="8" t="n"/>
      <c r="K60" s="8" t="n"/>
      <c r="L60" s="8" t="n"/>
      <c r="M60" s="8" t="n"/>
      <c r="N60" s="8" t="n"/>
      <c r="O60" s="8" t="n"/>
      <c r="P60" s="8">
        <f>IF(D60="","",IF(COUNTIF(F60:O60,"x")=0,Crew!$C$17,((F60="x")*Crew!$C$5)+((G60="x")*Crew!$C$6)+((H60="x")*Crew!$C$7)+((I60="x")*Crew!$C$8)+((J60="x")*Crew!$C$9)+((K60="x")*Crew!$C$10)+((L60="x")*Crew!$C$11)+((M60="x")*Crew!$C$12)+((N60="x")*Crew!$C$13)+((O60="x")*Crew!$C$14)))</f>
        <v/>
      </c>
      <c r="Q60" s="9">
        <f>IF(P60="","",IF(P60=0,0,D60/P60))</f>
        <v/>
      </c>
      <c r="R60" s="8">
        <f>IF(D60="","",IF(COUNTIF(F60:O60,"x")=0,1,0))</f>
        <v/>
      </c>
    </row>
    <row r="61">
      <c r="A61" s="15" t="n"/>
      <c r="B61" s="8" t="n"/>
      <c r="C61" s="8" t="n"/>
      <c r="D61" s="9" t="n"/>
      <c r="E61" s="8" t="n"/>
      <c r="F61" s="8" t="n"/>
      <c r="G61" s="8" t="n"/>
      <c r="H61" s="8" t="n"/>
      <c r="I61" s="8" t="n"/>
      <c r="J61" s="8" t="n"/>
      <c r="K61" s="8" t="n"/>
      <c r="L61" s="8" t="n"/>
      <c r="M61" s="8" t="n"/>
      <c r="N61" s="8" t="n"/>
      <c r="O61" s="8" t="n"/>
      <c r="P61" s="8">
        <f>IF(D61="","",IF(COUNTIF(F61:O61,"x")=0,Crew!$C$17,((F61="x")*Crew!$C$5)+((G61="x")*Crew!$C$6)+((H61="x")*Crew!$C$7)+((I61="x")*Crew!$C$8)+((J61="x")*Crew!$C$9)+((K61="x")*Crew!$C$10)+((L61="x")*Crew!$C$11)+((M61="x")*Crew!$C$12)+((N61="x")*Crew!$C$13)+((O61="x")*Crew!$C$14)))</f>
        <v/>
      </c>
      <c r="Q61" s="9">
        <f>IF(P61="","",IF(P61=0,0,D61/P61))</f>
        <v/>
      </c>
      <c r="R61" s="8">
        <f>IF(D61="","",IF(COUNTIF(F61:O61,"x")=0,1,0))</f>
        <v/>
      </c>
    </row>
    <row r="62">
      <c r="A62" s="15" t="n"/>
      <c r="B62" s="8" t="n"/>
      <c r="C62" s="8" t="n"/>
      <c r="D62" s="9" t="n"/>
      <c r="E62" s="8" t="n"/>
      <c r="F62" s="8" t="n"/>
      <c r="G62" s="8" t="n"/>
      <c r="H62" s="8" t="n"/>
      <c r="I62" s="8" t="n"/>
      <c r="J62" s="8" t="n"/>
      <c r="K62" s="8" t="n"/>
      <c r="L62" s="8" t="n"/>
      <c r="M62" s="8" t="n"/>
      <c r="N62" s="8" t="n"/>
      <c r="O62" s="8" t="n"/>
      <c r="P62" s="8">
        <f>IF(D62="","",IF(COUNTIF(F62:O62,"x")=0,Crew!$C$17,((F62="x")*Crew!$C$5)+((G62="x")*Crew!$C$6)+((H62="x")*Crew!$C$7)+((I62="x")*Crew!$C$8)+((J62="x")*Crew!$C$9)+((K62="x")*Crew!$C$10)+((L62="x")*Crew!$C$11)+((M62="x")*Crew!$C$12)+((N62="x")*Crew!$C$13)+((O62="x")*Crew!$C$14)))</f>
        <v/>
      </c>
      <c r="Q62" s="9">
        <f>IF(P62="","",IF(P62=0,0,D62/P62))</f>
        <v/>
      </c>
      <c r="R62" s="8">
        <f>IF(D62="","",IF(COUNTIF(F62:O62,"x")=0,1,0))</f>
        <v/>
      </c>
    </row>
    <row r="63">
      <c r="A63" s="15" t="n"/>
      <c r="B63" s="8" t="n"/>
      <c r="C63" s="8" t="n"/>
      <c r="D63" s="9" t="n"/>
      <c r="E63" s="8" t="n"/>
      <c r="F63" s="8" t="n"/>
      <c r="G63" s="8" t="n"/>
      <c r="H63" s="8" t="n"/>
      <c r="I63" s="8" t="n"/>
      <c r="J63" s="8" t="n"/>
      <c r="K63" s="8" t="n"/>
      <c r="L63" s="8" t="n"/>
      <c r="M63" s="8" t="n"/>
      <c r="N63" s="8" t="n"/>
      <c r="O63" s="8" t="n"/>
      <c r="P63" s="8">
        <f>IF(D63="","",IF(COUNTIF(F63:O63,"x")=0,Crew!$C$17,((F63="x")*Crew!$C$5)+((G63="x")*Crew!$C$6)+((H63="x")*Crew!$C$7)+((I63="x")*Crew!$C$8)+((J63="x")*Crew!$C$9)+((K63="x")*Crew!$C$10)+((L63="x")*Crew!$C$11)+((M63="x")*Crew!$C$12)+((N63="x")*Crew!$C$13)+((O63="x")*Crew!$C$14)))</f>
        <v/>
      </c>
      <c r="Q63" s="9">
        <f>IF(P63="","",IF(P63=0,0,D63/P63))</f>
        <v/>
      </c>
      <c r="R63" s="8">
        <f>IF(D63="","",IF(COUNTIF(F63:O63,"x")=0,1,0))</f>
        <v/>
      </c>
    </row>
    <row r="64">
      <c r="A64" s="15" t="n"/>
      <c r="B64" s="8" t="n"/>
      <c r="C64" s="8" t="n"/>
      <c r="D64" s="9" t="n"/>
      <c r="E64" s="8" t="n"/>
      <c r="F64" s="8" t="n"/>
      <c r="G64" s="8" t="n"/>
      <c r="H64" s="8" t="n"/>
      <c r="I64" s="8" t="n"/>
      <c r="J64" s="8" t="n"/>
      <c r="K64" s="8" t="n"/>
      <c r="L64" s="8" t="n"/>
      <c r="M64" s="8" t="n"/>
      <c r="N64" s="8" t="n"/>
      <c r="O64" s="8" t="n"/>
      <c r="P64" s="8">
        <f>IF(D64="","",IF(COUNTIF(F64:O64,"x")=0,Crew!$C$17,((F64="x")*Crew!$C$5)+((G64="x")*Crew!$C$6)+((H64="x")*Crew!$C$7)+((I64="x")*Crew!$C$8)+((J64="x")*Crew!$C$9)+((K64="x")*Crew!$C$10)+((L64="x")*Crew!$C$11)+((M64="x")*Crew!$C$12)+((N64="x")*Crew!$C$13)+((O64="x")*Crew!$C$14)))</f>
        <v/>
      </c>
      <c r="Q64" s="9">
        <f>IF(P64="","",IF(P64=0,0,D64/P64))</f>
        <v/>
      </c>
      <c r="R64" s="8">
        <f>IF(D64="","",IF(COUNTIF(F64:O64,"x")=0,1,0))</f>
        <v/>
      </c>
    </row>
    <row r="65">
      <c r="A65" s="15" t="n"/>
      <c r="B65" s="8" t="n"/>
      <c r="C65" s="8" t="n"/>
      <c r="D65" s="9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>
        <f>IF(D65="","",IF(COUNTIF(F65:O65,"x")=0,Crew!$C$17,((F65="x")*Crew!$C$5)+((G65="x")*Crew!$C$6)+((H65="x")*Crew!$C$7)+((I65="x")*Crew!$C$8)+((J65="x")*Crew!$C$9)+((K65="x")*Crew!$C$10)+((L65="x")*Crew!$C$11)+((M65="x")*Crew!$C$12)+((N65="x")*Crew!$C$13)+((O65="x")*Crew!$C$14)))</f>
        <v/>
      </c>
      <c r="Q65" s="9">
        <f>IF(P65="","",IF(P65=0,0,D65/P65))</f>
        <v/>
      </c>
      <c r="R65" s="8">
        <f>IF(D65="","",IF(COUNTIF(F65:O65,"x")=0,1,0))</f>
        <v/>
      </c>
    </row>
    <row r="66">
      <c r="A66" s="15" t="n"/>
      <c r="B66" s="8" t="n"/>
      <c r="C66" s="8" t="n"/>
      <c r="D66" s="9" t="n"/>
      <c r="E66" s="8" t="n"/>
      <c r="F66" s="8" t="n"/>
      <c r="G66" s="8" t="n"/>
      <c r="H66" s="8" t="n"/>
      <c r="I66" s="8" t="n"/>
      <c r="J66" s="8" t="n"/>
      <c r="K66" s="8" t="n"/>
      <c r="L66" s="8" t="n"/>
      <c r="M66" s="8" t="n"/>
      <c r="N66" s="8" t="n"/>
      <c r="O66" s="8" t="n"/>
      <c r="P66" s="8">
        <f>IF(D66="","",IF(COUNTIF(F66:O66,"x")=0,Crew!$C$17,((F66="x")*Crew!$C$5)+((G66="x")*Crew!$C$6)+((H66="x")*Crew!$C$7)+((I66="x")*Crew!$C$8)+((J66="x")*Crew!$C$9)+((K66="x")*Crew!$C$10)+((L66="x")*Crew!$C$11)+((M66="x")*Crew!$C$12)+((N66="x")*Crew!$C$13)+((O66="x")*Crew!$C$14)))</f>
        <v/>
      </c>
      <c r="Q66" s="9">
        <f>IF(P66="","",IF(P66=0,0,D66/P66))</f>
        <v/>
      </c>
      <c r="R66" s="8">
        <f>IF(D66="","",IF(COUNTIF(F66:O66,"x")=0,1,0))</f>
        <v/>
      </c>
    </row>
    <row r="67">
      <c r="A67" s="15" t="n"/>
      <c r="B67" s="8" t="n"/>
      <c r="C67" s="8" t="n"/>
      <c r="D67" s="9" t="n"/>
      <c r="E67" s="8" t="n"/>
      <c r="F67" s="8" t="n"/>
      <c r="G67" s="8" t="n"/>
      <c r="H67" s="8" t="n"/>
      <c r="I67" s="8" t="n"/>
      <c r="J67" s="8" t="n"/>
      <c r="K67" s="8" t="n"/>
      <c r="L67" s="8" t="n"/>
      <c r="M67" s="8" t="n"/>
      <c r="N67" s="8" t="n"/>
      <c r="O67" s="8" t="n"/>
      <c r="P67" s="8">
        <f>IF(D67="","",IF(COUNTIF(F67:O67,"x")=0,Crew!$C$17,((F67="x")*Crew!$C$5)+((G67="x")*Crew!$C$6)+((H67="x")*Crew!$C$7)+((I67="x")*Crew!$C$8)+((J67="x")*Crew!$C$9)+((K67="x")*Crew!$C$10)+((L67="x")*Crew!$C$11)+((M67="x")*Crew!$C$12)+((N67="x")*Crew!$C$13)+((O67="x")*Crew!$C$14)))</f>
        <v/>
      </c>
      <c r="Q67" s="9">
        <f>IF(P67="","",IF(P67=0,0,D67/P67))</f>
        <v/>
      </c>
      <c r="R67" s="8">
        <f>IF(D67="","",IF(COUNTIF(F67:O67,"x")=0,1,0))</f>
        <v/>
      </c>
    </row>
    <row r="68">
      <c r="A68" s="15" t="n"/>
      <c r="B68" s="8" t="n"/>
      <c r="C68" s="8" t="n"/>
      <c r="D68" s="9" t="n"/>
      <c r="E68" s="8" t="n"/>
      <c r="F68" s="8" t="n"/>
      <c r="G68" s="8" t="n"/>
      <c r="H68" s="8" t="n"/>
      <c r="I68" s="8" t="n"/>
      <c r="J68" s="8" t="n"/>
      <c r="K68" s="8" t="n"/>
      <c r="L68" s="8" t="n"/>
      <c r="M68" s="8" t="n"/>
      <c r="N68" s="8" t="n"/>
      <c r="O68" s="8" t="n"/>
      <c r="P68" s="8">
        <f>IF(D68="","",IF(COUNTIF(F68:O68,"x")=0,Crew!$C$17,((F68="x")*Crew!$C$5)+((G68="x")*Crew!$C$6)+((H68="x")*Crew!$C$7)+((I68="x")*Crew!$C$8)+((J68="x")*Crew!$C$9)+((K68="x")*Crew!$C$10)+((L68="x")*Crew!$C$11)+((M68="x")*Crew!$C$12)+((N68="x")*Crew!$C$13)+((O68="x")*Crew!$C$14)))</f>
        <v/>
      </c>
      <c r="Q68" s="9">
        <f>IF(P68="","",IF(P68=0,0,D68/P68))</f>
        <v/>
      </c>
      <c r="R68" s="8">
        <f>IF(D68="","",IF(COUNTIF(F68:O68,"x")=0,1,0))</f>
        <v/>
      </c>
    </row>
    <row r="69">
      <c r="A69" s="15" t="n"/>
      <c r="B69" s="8" t="n"/>
      <c r="C69" s="8" t="n"/>
      <c r="D69" s="9" t="n"/>
      <c r="E69" s="8" t="n"/>
      <c r="F69" s="8" t="n"/>
      <c r="G69" s="8" t="n"/>
      <c r="H69" s="8" t="n"/>
      <c r="I69" s="8" t="n"/>
      <c r="J69" s="8" t="n"/>
      <c r="K69" s="8" t="n"/>
      <c r="L69" s="8" t="n"/>
      <c r="M69" s="8" t="n"/>
      <c r="N69" s="8" t="n"/>
      <c r="O69" s="8" t="n"/>
      <c r="P69" s="8">
        <f>IF(D69="","",IF(COUNTIF(F69:O69,"x")=0,Crew!$C$17,((F69="x")*Crew!$C$5)+((G69="x")*Crew!$C$6)+((H69="x")*Crew!$C$7)+((I69="x")*Crew!$C$8)+((J69="x")*Crew!$C$9)+((K69="x")*Crew!$C$10)+((L69="x")*Crew!$C$11)+((M69="x")*Crew!$C$12)+((N69="x")*Crew!$C$13)+((O69="x")*Crew!$C$14)))</f>
        <v/>
      </c>
      <c r="Q69" s="9">
        <f>IF(P69="","",IF(P69=0,0,D69/P69))</f>
        <v/>
      </c>
      <c r="R69" s="8">
        <f>IF(D69="","",IF(COUNTIF(F69:O69,"x")=0,1,0))</f>
        <v/>
      </c>
    </row>
    <row r="70">
      <c r="A70" s="15" t="n"/>
      <c r="B70" s="8" t="n"/>
      <c r="C70" s="8" t="n"/>
      <c r="D70" s="9" t="n"/>
      <c r="E70" s="8" t="n"/>
      <c r="F70" s="8" t="n"/>
      <c r="G70" s="8" t="n"/>
      <c r="H70" s="8" t="n"/>
      <c r="I70" s="8" t="n"/>
      <c r="J70" s="8" t="n"/>
      <c r="K70" s="8" t="n"/>
      <c r="L70" s="8" t="n"/>
      <c r="M70" s="8" t="n"/>
      <c r="N70" s="8" t="n"/>
      <c r="O70" s="8" t="n"/>
      <c r="P70" s="8">
        <f>IF(D70="","",IF(COUNTIF(F70:O70,"x")=0,Crew!$C$17,((F70="x")*Crew!$C$5)+((G70="x")*Crew!$C$6)+((H70="x")*Crew!$C$7)+((I70="x")*Crew!$C$8)+((J70="x")*Crew!$C$9)+((K70="x")*Crew!$C$10)+((L70="x")*Crew!$C$11)+((M70="x")*Crew!$C$12)+((N70="x")*Crew!$C$13)+((O70="x")*Crew!$C$14)))</f>
        <v/>
      </c>
      <c r="Q70" s="9">
        <f>IF(P70="","",IF(P70=0,0,D70/P70))</f>
        <v/>
      </c>
      <c r="R70" s="8">
        <f>IF(D70="","",IF(COUNTIF(F70:O70,"x")=0,1,0))</f>
        <v/>
      </c>
    </row>
    <row r="71">
      <c r="A71" s="15" t="n"/>
      <c r="B71" s="8" t="n"/>
      <c r="C71" s="8" t="n"/>
      <c r="D71" s="9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>
        <f>IF(D71="","",IF(COUNTIF(F71:O71,"x")=0,Crew!$C$17,((F71="x")*Crew!$C$5)+((G71="x")*Crew!$C$6)+((H71="x")*Crew!$C$7)+((I71="x")*Crew!$C$8)+((J71="x")*Crew!$C$9)+((K71="x")*Crew!$C$10)+((L71="x")*Crew!$C$11)+((M71="x")*Crew!$C$12)+((N71="x")*Crew!$C$13)+((O71="x")*Crew!$C$14)))</f>
        <v/>
      </c>
      <c r="Q71" s="9">
        <f>IF(P71="","",IF(P71=0,0,D71/P71))</f>
        <v/>
      </c>
      <c r="R71" s="8">
        <f>IF(D71="","",IF(COUNTIF(F71:O71,"x")=0,1,0))</f>
        <v/>
      </c>
    </row>
    <row r="72">
      <c r="A72" s="15" t="n"/>
      <c r="B72" s="8" t="n"/>
      <c r="C72" s="8" t="n"/>
      <c r="D72" s="9" t="n"/>
      <c r="E72" s="8" t="n"/>
      <c r="F72" s="8" t="n"/>
      <c r="G72" s="8" t="n"/>
      <c r="H72" s="8" t="n"/>
      <c r="I72" s="8" t="n"/>
      <c r="J72" s="8" t="n"/>
      <c r="K72" s="8" t="n"/>
      <c r="L72" s="8" t="n"/>
      <c r="M72" s="8" t="n"/>
      <c r="N72" s="8" t="n"/>
      <c r="O72" s="8" t="n"/>
      <c r="P72" s="8">
        <f>IF(D72="","",IF(COUNTIF(F72:O72,"x")=0,Crew!$C$17,((F72="x")*Crew!$C$5)+((G72="x")*Crew!$C$6)+((H72="x")*Crew!$C$7)+((I72="x")*Crew!$C$8)+((J72="x")*Crew!$C$9)+((K72="x")*Crew!$C$10)+((L72="x")*Crew!$C$11)+((M72="x")*Crew!$C$12)+((N72="x")*Crew!$C$13)+((O72="x")*Crew!$C$14)))</f>
        <v/>
      </c>
      <c r="Q72" s="9">
        <f>IF(P72="","",IF(P72=0,0,D72/P72))</f>
        <v/>
      </c>
      <c r="R72" s="8">
        <f>IF(D72="","",IF(COUNTIF(F72:O72,"x")=0,1,0))</f>
        <v/>
      </c>
    </row>
    <row r="73">
      <c r="A73" s="15" t="n"/>
      <c r="B73" s="8" t="n"/>
      <c r="C73" s="8" t="n"/>
      <c r="D73" s="9" t="n"/>
      <c r="E73" s="8" t="n"/>
      <c r="F73" s="8" t="n"/>
      <c r="G73" s="8" t="n"/>
      <c r="H73" s="8" t="n"/>
      <c r="I73" s="8" t="n"/>
      <c r="J73" s="8" t="n"/>
      <c r="K73" s="8" t="n"/>
      <c r="L73" s="8" t="n"/>
      <c r="M73" s="8" t="n"/>
      <c r="N73" s="8" t="n"/>
      <c r="O73" s="8" t="n"/>
      <c r="P73" s="8">
        <f>IF(D73="","",IF(COUNTIF(F73:O73,"x")=0,Crew!$C$17,((F73="x")*Crew!$C$5)+((G73="x")*Crew!$C$6)+((H73="x")*Crew!$C$7)+((I73="x")*Crew!$C$8)+((J73="x")*Crew!$C$9)+((K73="x")*Crew!$C$10)+((L73="x")*Crew!$C$11)+((M73="x")*Crew!$C$12)+((N73="x")*Crew!$C$13)+((O73="x")*Crew!$C$14)))</f>
        <v/>
      </c>
      <c r="Q73" s="9">
        <f>IF(P73="","",IF(P73=0,0,D73/P73))</f>
        <v/>
      </c>
      <c r="R73" s="8">
        <f>IF(D73="","",IF(COUNTIF(F73:O73,"x")=0,1,0))</f>
        <v/>
      </c>
    </row>
    <row r="74">
      <c r="A74" s="15" t="n"/>
      <c r="B74" s="8" t="n"/>
      <c r="C74" s="8" t="n"/>
      <c r="D74" s="9" t="n"/>
      <c r="E74" s="8" t="n"/>
      <c r="F74" s="8" t="n"/>
      <c r="G74" s="8" t="n"/>
      <c r="H74" s="8" t="n"/>
      <c r="I74" s="8" t="n"/>
      <c r="J74" s="8" t="n"/>
      <c r="K74" s="8" t="n"/>
      <c r="L74" s="8" t="n"/>
      <c r="M74" s="8" t="n"/>
      <c r="N74" s="8" t="n"/>
      <c r="O74" s="8" t="n"/>
      <c r="P74" s="8">
        <f>IF(D74="","",IF(COUNTIF(F74:O74,"x")=0,Crew!$C$17,((F74="x")*Crew!$C$5)+((G74="x")*Crew!$C$6)+((H74="x")*Crew!$C$7)+((I74="x")*Crew!$C$8)+((J74="x")*Crew!$C$9)+((K74="x")*Crew!$C$10)+((L74="x")*Crew!$C$11)+((M74="x")*Crew!$C$12)+((N74="x")*Crew!$C$13)+((O74="x")*Crew!$C$14)))</f>
        <v/>
      </c>
      <c r="Q74" s="9">
        <f>IF(P74="","",IF(P74=0,0,D74/P74))</f>
        <v/>
      </c>
      <c r="R74" s="8">
        <f>IF(D74="","",IF(COUNTIF(F74:O74,"x")=0,1,0))</f>
        <v/>
      </c>
    </row>
    <row r="75">
      <c r="A75" s="15" t="n"/>
      <c r="B75" s="8" t="n"/>
      <c r="C75" s="8" t="n"/>
      <c r="D75" s="9" t="n"/>
      <c r="E75" s="8" t="n"/>
      <c r="F75" s="8" t="n"/>
      <c r="G75" s="8" t="n"/>
      <c r="H75" s="8" t="n"/>
      <c r="I75" s="8" t="n"/>
      <c r="J75" s="8" t="n"/>
      <c r="K75" s="8" t="n"/>
      <c r="L75" s="8" t="n"/>
      <c r="M75" s="8" t="n"/>
      <c r="N75" s="8" t="n"/>
      <c r="O75" s="8" t="n"/>
      <c r="P75" s="8">
        <f>IF(D75="","",IF(COUNTIF(F75:O75,"x")=0,Crew!$C$17,((F75="x")*Crew!$C$5)+((G75="x")*Crew!$C$6)+((H75="x")*Crew!$C$7)+((I75="x")*Crew!$C$8)+((J75="x")*Crew!$C$9)+((K75="x")*Crew!$C$10)+((L75="x")*Crew!$C$11)+((M75="x")*Crew!$C$12)+((N75="x")*Crew!$C$13)+((O75="x")*Crew!$C$14)))</f>
        <v/>
      </c>
      <c r="Q75" s="9">
        <f>IF(P75="","",IF(P75=0,0,D75/P75))</f>
        <v/>
      </c>
      <c r="R75" s="8">
        <f>IF(D75="","",IF(COUNTIF(F75:O75,"x")=0,1,0))</f>
        <v/>
      </c>
    </row>
    <row r="76">
      <c r="A76" s="15" t="n"/>
      <c r="B76" s="8" t="n"/>
      <c r="C76" s="8" t="n"/>
      <c r="D76" s="9" t="n"/>
      <c r="E76" s="8" t="n"/>
      <c r="F76" s="8" t="n"/>
      <c r="G76" s="8" t="n"/>
      <c r="H76" s="8" t="n"/>
      <c r="I76" s="8" t="n"/>
      <c r="J76" s="8" t="n"/>
      <c r="K76" s="8" t="n"/>
      <c r="L76" s="8" t="n"/>
      <c r="M76" s="8" t="n"/>
      <c r="N76" s="8" t="n"/>
      <c r="O76" s="8" t="n"/>
      <c r="P76" s="8">
        <f>IF(D76="","",IF(COUNTIF(F76:O76,"x")=0,Crew!$C$17,((F76="x")*Crew!$C$5)+((G76="x")*Crew!$C$6)+((H76="x")*Crew!$C$7)+((I76="x")*Crew!$C$8)+((J76="x")*Crew!$C$9)+((K76="x")*Crew!$C$10)+((L76="x")*Crew!$C$11)+((M76="x")*Crew!$C$12)+((N76="x")*Crew!$C$13)+((O76="x")*Crew!$C$14)))</f>
        <v/>
      </c>
      <c r="Q76" s="9">
        <f>IF(P76="","",IF(P76=0,0,D76/P76))</f>
        <v/>
      </c>
      <c r="R76" s="8">
        <f>IF(D76="","",IF(COUNTIF(F76:O76,"x")=0,1,0))</f>
        <v/>
      </c>
    </row>
    <row r="77">
      <c r="A77" s="15" t="n"/>
      <c r="B77" s="8" t="n"/>
      <c r="C77" s="8" t="n"/>
      <c r="D77" s="9" t="n"/>
      <c r="E77" s="8" t="n"/>
      <c r="F77" s="8" t="n"/>
      <c r="G77" s="8" t="n"/>
      <c r="H77" s="8" t="n"/>
      <c r="I77" s="8" t="n"/>
      <c r="J77" s="8" t="n"/>
      <c r="K77" s="8" t="n"/>
      <c r="L77" s="8" t="n"/>
      <c r="M77" s="8" t="n"/>
      <c r="N77" s="8" t="n"/>
      <c r="O77" s="8" t="n"/>
      <c r="P77" s="8">
        <f>IF(D77="","",IF(COUNTIF(F77:O77,"x")=0,Crew!$C$17,((F77="x")*Crew!$C$5)+((G77="x")*Crew!$C$6)+((H77="x")*Crew!$C$7)+((I77="x")*Crew!$C$8)+((J77="x")*Crew!$C$9)+((K77="x")*Crew!$C$10)+((L77="x")*Crew!$C$11)+((M77="x")*Crew!$C$12)+((N77="x")*Crew!$C$13)+((O77="x")*Crew!$C$14)))</f>
        <v/>
      </c>
      <c r="Q77" s="9">
        <f>IF(P77="","",IF(P77=0,0,D77/P77))</f>
        <v/>
      </c>
      <c r="R77" s="8">
        <f>IF(D77="","",IF(COUNTIF(F77:O77,"x")=0,1,0))</f>
        <v/>
      </c>
    </row>
    <row r="78">
      <c r="A78" s="15" t="n"/>
      <c r="B78" s="8" t="n"/>
      <c r="C78" s="8" t="n"/>
      <c r="D78" s="9" t="n"/>
      <c r="E78" s="8" t="n"/>
      <c r="F78" s="8" t="n"/>
      <c r="G78" s="8" t="n"/>
      <c r="H78" s="8" t="n"/>
      <c r="I78" s="8" t="n"/>
      <c r="J78" s="8" t="n"/>
      <c r="K78" s="8" t="n"/>
      <c r="L78" s="8" t="n"/>
      <c r="M78" s="8" t="n"/>
      <c r="N78" s="8" t="n"/>
      <c r="O78" s="8" t="n"/>
      <c r="P78" s="8">
        <f>IF(D78="","",IF(COUNTIF(F78:O78,"x")=0,Crew!$C$17,((F78="x")*Crew!$C$5)+((G78="x")*Crew!$C$6)+((H78="x")*Crew!$C$7)+((I78="x")*Crew!$C$8)+((J78="x")*Crew!$C$9)+((K78="x")*Crew!$C$10)+((L78="x")*Crew!$C$11)+((M78="x")*Crew!$C$12)+((N78="x")*Crew!$C$13)+((O78="x")*Crew!$C$14)))</f>
        <v/>
      </c>
      <c r="Q78" s="9">
        <f>IF(P78="","",IF(P78=0,0,D78/P78))</f>
        <v/>
      </c>
      <c r="R78" s="8">
        <f>IF(D78="","",IF(COUNTIF(F78:O78,"x")=0,1,0))</f>
        <v/>
      </c>
    </row>
    <row r="79">
      <c r="A79" s="15" t="n"/>
      <c r="B79" s="8" t="n"/>
      <c r="C79" s="8" t="n"/>
      <c r="D79" s="9" t="n"/>
      <c r="E79" s="8" t="n"/>
      <c r="F79" s="8" t="n"/>
      <c r="G79" s="8" t="n"/>
      <c r="H79" s="8" t="n"/>
      <c r="I79" s="8" t="n"/>
      <c r="J79" s="8" t="n"/>
      <c r="K79" s="8" t="n"/>
      <c r="L79" s="8" t="n"/>
      <c r="M79" s="8" t="n"/>
      <c r="N79" s="8" t="n"/>
      <c r="O79" s="8" t="n"/>
      <c r="P79" s="8">
        <f>IF(D79="","",IF(COUNTIF(F79:O79,"x")=0,Crew!$C$17,((F79="x")*Crew!$C$5)+((G79="x")*Crew!$C$6)+((H79="x")*Crew!$C$7)+((I79="x")*Crew!$C$8)+((J79="x")*Crew!$C$9)+((K79="x")*Crew!$C$10)+((L79="x")*Crew!$C$11)+((M79="x")*Crew!$C$12)+((N79="x")*Crew!$C$13)+((O79="x")*Crew!$C$14)))</f>
        <v/>
      </c>
      <c r="Q79" s="9">
        <f>IF(P79="","",IF(P79=0,0,D79/P79))</f>
        <v/>
      </c>
      <c r="R79" s="8">
        <f>IF(D79="","",IF(COUNTIF(F79:O79,"x")=0,1,0))</f>
        <v/>
      </c>
    </row>
    <row r="80">
      <c r="A80" s="15" t="n"/>
      <c r="B80" s="8" t="n"/>
      <c r="C80" s="8" t="n"/>
      <c r="D80" s="9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>
        <f>IF(D80="","",IF(COUNTIF(F80:O80,"x")=0,Crew!$C$17,((F80="x")*Crew!$C$5)+((G80="x")*Crew!$C$6)+((H80="x")*Crew!$C$7)+((I80="x")*Crew!$C$8)+((J80="x")*Crew!$C$9)+((K80="x")*Crew!$C$10)+((L80="x")*Crew!$C$11)+((M80="x")*Crew!$C$12)+((N80="x")*Crew!$C$13)+((O80="x")*Crew!$C$14)))</f>
        <v/>
      </c>
      <c r="Q80" s="9">
        <f>IF(P80="","",IF(P80=0,0,D80/P80))</f>
        <v/>
      </c>
      <c r="R80" s="8">
        <f>IF(D80="","",IF(COUNTIF(F80:O80,"x")=0,1,0))</f>
        <v/>
      </c>
    </row>
    <row r="81">
      <c r="A81" s="15" t="n"/>
      <c r="B81" s="8" t="n"/>
      <c r="C81" s="8" t="n"/>
      <c r="D81" s="9" t="n"/>
      <c r="E81" s="8" t="n"/>
      <c r="F81" s="8" t="n"/>
      <c r="G81" s="8" t="n"/>
      <c r="H81" s="8" t="n"/>
      <c r="I81" s="8" t="n"/>
      <c r="J81" s="8" t="n"/>
      <c r="K81" s="8" t="n"/>
      <c r="L81" s="8" t="n"/>
      <c r="M81" s="8" t="n"/>
      <c r="N81" s="8" t="n"/>
      <c r="O81" s="8" t="n"/>
      <c r="P81" s="8">
        <f>IF(D81="","",IF(COUNTIF(F81:O81,"x")=0,Crew!$C$17,((F81="x")*Crew!$C$5)+((G81="x")*Crew!$C$6)+((H81="x")*Crew!$C$7)+((I81="x")*Crew!$C$8)+((J81="x")*Crew!$C$9)+((K81="x")*Crew!$C$10)+((L81="x")*Crew!$C$11)+((M81="x")*Crew!$C$12)+((N81="x")*Crew!$C$13)+((O81="x")*Crew!$C$14)))</f>
        <v/>
      </c>
      <c r="Q81" s="9">
        <f>IF(P81="","",IF(P81=0,0,D81/P81))</f>
        <v/>
      </c>
      <c r="R81" s="8">
        <f>IF(D81="","",IF(COUNTIF(F81:O81,"x")=0,1,0))</f>
        <v/>
      </c>
    </row>
    <row r="82">
      <c r="A82" s="15" t="n"/>
      <c r="B82" s="8" t="n"/>
      <c r="C82" s="8" t="n"/>
      <c r="D82" s="9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>
        <f>IF(D82="","",IF(COUNTIF(F82:O82,"x")=0,Crew!$C$17,((F82="x")*Crew!$C$5)+((G82="x")*Crew!$C$6)+((H82="x")*Crew!$C$7)+((I82="x")*Crew!$C$8)+((J82="x")*Crew!$C$9)+((K82="x")*Crew!$C$10)+((L82="x")*Crew!$C$11)+((M82="x")*Crew!$C$12)+((N82="x")*Crew!$C$13)+((O82="x")*Crew!$C$14)))</f>
        <v/>
      </c>
      <c r="Q82" s="9">
        <f>IF(P82="","",IF(P82=0,0,D82/P82))</f>
        <v/>
      </c>
      <c r="R82" s="8">
        <f>IF(D82="","",IF(COUNTIF(F82:O82,"x")=0,1,0))</f>
        <v/>
      </c>
    </row>
    <row r="83">
      <c r="A83" s="15" t="n"/>
      <c r="B83" s="8" t="n"/>
      <c r="C83" s="8" t="n"/>
      <c r="D83" s="9" t="n"/>
      <c r="E83" s="8" t="n"/>
      <c r="F83" s="8" t="n"/>
      <c r="G83" s="8" t="n"/>
      <c r="H83" s="8" t="n"/>
      <c r="I83" s="8" t="n"/>
      <c r="J83" s="8" t="n"/>
      <c r="K83" s="8" t="n"/>
      <c r="L83" s="8" t="n"/>
      <c r="M83" s="8" t="n"/>
      <c r="N83" s="8" t="n"/>
      <c r="O83" s="8" t="n"/>
      <c r="P83" s="8">
        <f>IF(D83="","",IF(COUNTIF(F83:O83,"x")=0,Crew!$C$17,((F83="x")*Crew!$C$5)+((G83="x")*Crew!$C$6)+((H83="x")*Crew!$C$7)+((I83="x")*Crew!$C$8)+((J83="x")*Crew!$C$9)+((K83="x")*Crew!$C$10)+((L83="x")*Crew!$C$11)+((M83="x")*Crew!$C$12)+((N83="x")*Crew!$C$13)+((O83="x")*Crew!$C$14)))</f>
        <v/>
      </c>
      <c r="Q83" s="9">
        <f>IF(P83="","",IF(P83=0,0,D83/P83))</f>
        <v/>
      </c>
      <c r="R83" s="8">
        <f>IF(D83="","",IF(COUNTIF(F83:O83,"x")=0,1,0))</f>
        <v/>
      </c>
    </row>
    <row r="84">
      <c r="A84" s="15" t="n"/>
      <c r="B84" s="8" t="n"/>
      <c r="C84" s="8" t="n"/>
      <c r="D84" s="9" t="n"/>
      <c r="E84" s="8" t="n"/>
      <c r="F84" s="8" t="n"/>
      <c r="G84" s="8" t="n"/>
      <c r="H84" s="8" t="n"/>
      <c r="I84" s="8" t="n"/>
      <c r="J84" s="8" t="n"/>
      <c r="K84" s="8" t="n"/>
      <c r="L84" s="8" t="n"/>
      <c r="M84" s="8" t="n"/>
      <c r="N84" s="8" t="n"/>
      <c r="O84" s="8" t="n"/>
      <c r="P84" s="8">
        <f>IF(D84="","",IF(COUNTIF(F84:O84,"x")=0,Crew!$C$17,((F84="x")*Crew!$C$5)+((G84="x")*Crew!$C$6)+((H84="x")*Crew!$C$7)+((I84="x")*Crew!$C$8)+((J84="x")*Crew!$C$9)+((K84="x")*Crew!$C$10)+((L84="x")*Crew!$C$11)+((M84="x")*Crew!$C$12)+((N84="x")*Crew!$C$13)+((O84="x")*Crew!$C$14)))</f>
        <v/>
      </c>
      <c r="Q84" s="9">
        <f>IF(P84="","",IF(P84=0,0,D84/P84))</f>
        <v/>
      </c>
      <c r="R84" s="8">
        <f>IF(D84="","",IF(COUNTIF(F84:O84,"x")=0,1,0))</f>
        <v/>
      </c>
    </row>
    <row r="85">
      <c r="A85" s="15" t="n"/>
      <c r="B85" s="8" t="n"/>
      <c r="C85" s="8" t="n"/>
      <c r="D85" s="9" t="n"/>
      <c r="E85" s="8" t="n"/>
      <c r="F85" s="8" t="n"/>
      <c r="G85" s="8" t="n"/>
      <c r="H85" s="8" t="n"/>
      <c r="I85" s="8" t="n"/>
      <c r="J85" s="8" t="n"/>
      <c r="K85" s="8" t="n"/>
      <c r="L85" s="8" t="n"/>
      <c r="M85" s="8" t="n"/>
      <c r="N85" s="8" t="n"/>
      <c r="O85" s="8" t="n"/>
      <c r="P85" s="8">
        <f>IF(D85="","",IF(COUNTIF(F85:O85,"x")=0,Crew!$C$17,((F85="x")*Crew!$C$5)+((G85="x")*Crew!$C$6)+((H85="x")*Crew!$C$7)+((I85="x")*Crew!$C$8)+((J85="x")*Crew!$C$9)+((K85="x")*Crew!$C$10)+((L85="x")*Crew!$C$11)+((M85="x")*Crew!$C$12)+((N85="x")*Crew!$C$13)+((O85="x")*Crew!$C$14)))</f>
        <v/>
      </c>
      <c r="Q85" s="9">
        <f>IF(P85="","",IF(P85=0,0,D85/P85))</f>
        <v/>
      </c>
      <c r="R85" s="8">
        <f>IF(D85="","",IF(COUNTIF(F85:O85,"x")=0,1,0))</f>
        <v/>
      </c>
    </row>
    <row r="86">
      <c r="A86" s="15" t="n"/>
      <c r="B86" s="8" t="n"/>
      <c r="C86" s="8" t="n"/>
      <c r="D86" s="9" t="n"/>
      <c r="E86" s="8" t="n"/>
      <c r="F86" s="8" t="n"/>
      <c r="G86" s="8" t="n"/>
      <c r="H86" s="8" t="n"/>
      <c r="I86" s="8" t="n"/>
      <c r="J86" s="8" t="n"/>
      <c r="K86" s="8" t="n"/>
      <c r="L86" s="8" t="n"/>
      <c r="M86" s="8" t="n"/>
      <c r="N86" s="8" t="n"/>
      <c r="O86" s="8" t="n"/>
      <c r="P86" s="8">
        <f>IF(D86="","",IF(COUNTIF(F86:O86,"x")=0,Crew!$C$17,((F86="x")*Crew!$C$5)+((G86="x")*Crew!$C$6)+((H86="x")*Crew!$C$7)+((I86="x")*Crew!$C$8)+((J86="x")*Crew!$C$9)+((K86="x")*Crew!$C$10)+((L86="x")*Crew!$C$11)+((M86="x")*Crew!$C$12)+((N86="x")*Crew!$C$13)+((O86="x")*Crew!$C$14)))</f>
        <v/>
      </c>
      <c r="Q86" s="9">
        <f>IF(P86="","",IF(P86=0,0,D86/P86))</f>
        <v/>
      </c>
      <c r="R86" s="8">
        <f>IF(D86="","",IF(COUNTIF(F86:O86,"x")=0,1,0))</f>
        <v/>
      </c>
    </row>
    <row r="87">
      <c r="A87" s="15" t="n"/>
      <c r="B87" s="8" t="n"/>
      <c r="C87" s="8" t="n"/>
      <c r="D87" s="9" t="n"/>
      <c r="E87" s="8" t="n"/>
      <c r="F87" s="8" t="n"/>
      <c r="G87" s="8" t="n"/>
      <c r="H87" s="8" t="n"/>
      <c r="I87" s="8" t="n"/>
      <c r="J87" s="8" t="n"/>
      <c r="K87" s="8" t="n"/>
      <c r="L87" s="8" t="n"/>
      <c r="M87" s="8" t="n"/>
      <c r="N87" s="8" t="n"/>
      <c r="O87" s="8" t="n"/>
      <c r="P87" s="8">
        <f>IF(D87="","",IF(COUNTIF(F87:O87,"x")=0,Crew!$C$17,((F87="x")*Crew!$C$5)+((G87="x")*Crew!$C$6)+((H87="x")*Crew!$C$7)+((I87="x")*Crew!$C$8)+((J87="x")*Crew!$C$9)+((K87="x")*Crew!$C$10)+((L87="x")*Crew!$C$11)+((M87="x")*Crew!$C$12)+((N87="x")*Crew!$C$13)+((O87="x")*Crew!$C$14)))</f>
        <v/>
      </c>
      <c r="Q87" s="9">
        <f>IF(P87="","",IF(P87=0,0,D87/P87))</f>
        <v/>
      </c>
      <c r="R87" s="8">
        <f>IF(D87="","",IF(COUNTIF(F87:O87,"x")=0,1,0))</f>
        <v/>
      </c>
    </row>
    <row r="88">
      <c r="A88" s="15" t="n"/>
      <c r="B88" s="8" t="n"/>
      <c r="C88" s="8" t="n"/>
      <c r="D88" s="9" t="n"/>
      <c r="E88" s="8" t="n"/>
      <c r="F88" s="8" t="n"/>
      <c r="G88" s="8" t="n"/>
      <c r="H88" s="8" t="n"/>
      <c r="I88" s="8" t="n"/>
      <c r="J88" s="8" t="n"/>
      <c r="K88" s="8" t="n"/>
      <c r="L88" s="8" t="n"/>
      <c r="M88" s="8" t="n"/>
      <c r="N88" s="8" t="n"/>
      <c r="O88" s="8" t="n"/>
      <c r="P88" s="8">
        <f>IF(D88="","",IF(COUNTIF(F88:O88,"x")=0,Crew!$C$17,((F88="x")*Crew!$C$5)+((G88="x")*Crew!$C$6)+((H88="x")*Crew!$C$7)+((I88="x")*Crew!$C$8)+((J88="x")*Crew!$C$9)+((K88="x")*Crew!$C$10)+((L88="x")*Crew!$C$11)+((M88="x")*Crew!$C$12)+((N88="x")*Crew!$C$13)+((O88="x")*Crew!$C$14)))</f>
        <v/>
      </c>
      <c r="Q88" s="9">
        <f>IF(P88="","",IF(P88=0,0,D88/P88))</f>
        <v/>
      </c>
      <c r="R88" s="8">
        <f>IF(D88="","",IF(COUNTIF(F88:O88,"x")=0,1,0))</f>
        <v/>
      </c>
    </row>
    <row r="89">
      <c r="A89" s="15" t="n"/>
      <c r="B89" s="8" t="n"/>
      <c r="C89" s="8" t="n"/>
      <c r="D89" s="9" t="n"/>
      <c r="E89" s="8" t="n"/>
      <c r="F89" s="8" t="n"/>
      <c r="G89" s="8" t="n"/>
      <c r="H89" s="8" t="n"/>
      <c r="I89" s="8" t="n"/>
      <c r="J89" s="8" t="n"/>
      <c r="K89" s="8" t="n"/>
      <c r="L89" s="8" t="n"/>
      <c r="M89" s="8" t="n"/>
      <c r="N89" s="8" t="n"/>
      <c r="O89" s="8" t="n"/>
      <c r="P89" s="8">
        <f>IF(D89="","",IF(COUNTIF(F89:O89,"x")=0,Crew!$C$17,((F89="x")*Crew!$C$5)+((G89="x")*Crew!$C$6)+((H89="x")*Crew!$C$7)+((I89="x")*Crew!$C$8)+((J89="x")*Crew!$C$9)+((K89="x")*Crew!$C$10)+((L89="x")*Crew!$C$11)+((M89="x")*Crew!$C$12)+((N89="x")*Crew!$C$13)+((O89="x")*Crew!$C$14)))</f>
        <v/>
      </c>
      <c r="Q89" s="9">
        <f>IF(P89="","",IF(P89=0,0,D89/P89))</f>
        <v/>
      </c>
      <c r="R89" s="8">
        <f>IF(D89="","",IF(COUNTIF(F89:O89,"x")=0,1,0))</f>
        <v/>
      </c>
    </row>
    <row r="90">
      <c r="A90" s="15" t="n"/>
      <c r="B90" s="8" t="n"/>
      <c r="C90" s="8" t="n"/>
      <c r="D90" s="9" t="n"/>
      <c r="E90" s="8" t="n"/>
      <c r="F90" s="8" t="n"/>
      <c r="G90" s="8" t="n"/>
      <c r="H90" s="8" t="n"/>
      <c r="I90" s="8" t="n"/>
      <c r="J90" s="8" t="n"/>
      <c r="K90" s="8" t="n"/>
      <c r="L90" s="8" t="n"/>
      <c r="M90" s="8" t="n"/>
      <c r="N90" s="8" t="n"/>
      <c r="O90" s="8" t="n"/>
      <c r="P90" s="8">
        <f>IF(D90="","",IF(COUNTIF(F90:O90,"x")=0,Crew!$C$17,((F90="x")*Crew!$C$5)+((G90="x")*Crew!$C$6)+((H90="x")*Crew!$C$7)+((I90="x")*Crew!$C$8)+((J90="x")*Crew!$C$9)+((K90="x")*Crew!$C$10)+((L90="x")*Crew!$C$11)+((M90="x")*Crew!$C$12)+((N90="x")*Crew!$C$13)+((O90="x")*Crew!$C$14)))</f>
        <v/>
      </c>
      <c r="Q90" s="9">
        <f>IF(P90="","",IF(P90=0,0,D90/P90))</f>
        <v/>
      </c>
      <c r="R90" s="8">
        <f>IF(D90="","",IF(COUNTIF(F90:O90,"x")=0,1,0))</f>
        <v/>
      </c>
    </row>
    <row r="91">
      <c r="A91" s="15" t="n"/>
      <c r="B91" s="8" t="n"/>
      <c r="C91" s="8" t="n"/>
      <c r="D91" s="9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>
        <f>IF(D91="","",IF(COUNTIF(F91:O91,"x")=0,Crew!$C$17,((F91="x")*Crew!$C$5)+((G91="x")*Crew!$C$6)+((H91="x")*Crew!$C$7)+((I91="x")*Crew!$C$8)+((J91="x")*Crew!$C$9)+((K91="x")*Crew!$C$10)+((L91="x")*Crew!$C$11)+((M91="x")*Crew!$C$12)+((N91="x")*Crew!$C$13)+((O91="x")*Crew!$C$14)))</f>
        <v/>
      </c>
      <c r="Q91" s="9">
        <f>IF(P91="","",IF(P91=0,0,D91/P91))</f>
        <v/>
      </c>
      <c r="R91" s="8">
        <f>IF(D91="","",IF(COUNTIF(F91:O91,"x")=0,1,0))</f>
        <v/>
      </c>
    </row>
    <row r="92">
      <c r="A92" s="15" t="n"/>
      <c r="B92" s="8" t="n"/>
      <c r="C92" s="8" t="n"/>
      <c r="D92" s="9" t="n"/>
      <c r="E92" s="8" t="n"/>
      <c r="F92" s="8" t="n"/>
      <c r="G92" s="8" t="n"/>
      <c r="H92" s="8" t="n"/>
      <c r="I92" s="8" t="n"/>
      <c r="J92" s="8" t="n"/>
      <c r="K92" s="8" t="n"/>
      <c r="L92" s="8" t="n"/>
      <c r="M92" s="8" t="n"/>
      <c r="N92" s="8" t="n"/>
      <c r="O92" s="8" t="n"/>
      <c r="P92" s="8">
        <f>IF(D92="","",IF(COUNTIF(F92:O92,"x")=0,Crew!$C$17,((F92="x")*Crew!$C$5)+((G92="x")*Crew!$C$6)+((H92="x")*Crew!$C$7)+((I92="x")*Crew!$C$8)+((J92="x")*Crew!$C$9)+((K92="x")*Crew!$C$10)+((L92="x")*Crew!$C$11)+((M92="x")*Crew!$C$12)+((N92="x")*Crew!$C$13)+((O92="x")*Crew!$C$14)))</f>
        <v/>
      </c>
      <c r="Q92" s="9">
        <f>IF(P92="","",IF(P92=0,0,D92/P92))</f>
        <v/>
      </c>
      <c r="R92" s="8">
        <f>IF(D92="","",IF(COUNTIF(F92:O92,"x")=0,1,0))</f>
        <v/>
      </c>
    </row>
    <row r="93">
      <c r="A93" s="15" t="n"/>
      <c r="B93" s="8" t="n"/>
      <c r="C93" s="8" t="n"/>
      <c r="D93" s="9" t="n"/>
      <c r="E93" s="8" t="n"/>
      <c r="F93" s="8" t="n"/>
      <c r="G93" s="8" t="n"/>
      <c r="H93" s="8" t="n"/>
      <c r="I93" s="8" t="n"/>
      <c r="J93" s="8" t="n"/>
      <c r="K93" s="8" t="n"/>
      <c r="L93" s="8" t="n"/>
      <c r="M93" s="8" t="n"/>
      <c r="N93" s="8" t="n"/>
      <c r="O93" s="8" t="n"/>
      <c r="P93" s="8">
        <f>IF(D93="","",IF(COUNTIF(F93:O93,"x")=0,Crew!$C$17,((F93="x")*Crew!$C$5)+((G93="x")*Crew!$C$6)+((H93="x")*Crew!$C$7)+((I93="x")*Crew!$C$8)+((J93="x")*Crew!$C$9)+((K93="x")*Crew!$C$10)+((L93="x")*Crew!$C$11)+((M93="x")*Crew!$C$12)+((N93="x")*Crew!$C$13)+((O93="x")*Crew!$C$14)))</f>
        <v/>
      </c>
      <c r="Q93" s="9">
        <f>IF(P93="","",IF(P93=0,0,D93/P93))</f>
        <v/>
      </c>
      <c r="R93" s="8">
        <f>IF(D93="","",IF(COUNTIF(F93:O93,"x")=0,1,0))</f>
        <v/>
      </c>
    </row>
    <row r="94">
      <c r="A94" s="15" t="n"/>
      <c r="B94" s="8" t="n"/>
      <c r="C94" s="8" t="n"/>
      <c r="D94" s="9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>
        <f>IF(D94="","",IF(COUNTIF(F94:O94,"x")=0,Crew!$C$17,((F94="x")*Crew!$C$5)+((G94="x")*Crew!$C$6)+((H94="x")*Crew!$C$7)+((I94="x")*Crew!$C$8)+((J94="x")*Crew!$C$9)+((K94="x")*Crew!$C$10)+((L94="x")*Crew!$C$11)+((M94="x")*Crew!$C$12)+((N94="x")*Crew!$C$13)+((O94="x")*Crew!$C$14)))</f>
        <v/>
      </c>
      <c r="Q94" s="9">
        <f>IF(P94="","",IF(P94=0,0,D94/P94))</f>
        <v/>
      </c>
      <c r="R94" s="8">
        <f>IF(D94="","",IF(COUNTIF(F94:O94,"x")=0,1,0))</f>
        <v/>
      </c>
    </row>
    <row r="95">
      <c r="A95" s="15" t="n"/>
      <c r="B95" s="8" t="n"/>
      <c r="C95" s="8" t="n"/>
      <c r="D95" s="9" t="n"/>
      <c r="E95" s="8" t="n"/>
      <c r="F95" s="8" t="n"/>
      <c r="G95" s="8" t="n"/>
      <c r="H95" s="8" t="n"/>
      <c r="I95" s="8" t="n"/>
      <c r="J95" s="8" t="n"/>
      <c r="K95" s="8" t="n"/>
      <c r="L95" s="8" t="n"/>
      <c r="M95" s="8" t="n"/>
      <c r="N95" s="8" t="n"/>
      <c r="O95" s="8" t="n"/>
      <c r="P95" s="8">
        <f>IF(D95="","",IF(COUNTIF(F95:O95,"x")=0,Crew!$C$17,((F95="x")*Crew!$C$5)+((G95="x")*Crew!$C$6)+((H95="x")*Crew!$C$7)+((I95="x")*Crew!$C$8)+((J95="x")*Crew!$C$9)+((K95="x")*Crew!$C$10)+((L95="x")*Crew!$C$11)+((M95="x")*Crew!$C$12)+((N95="x")*Crew!$C$13)+((O95="x")*Crew!$C$14)))</f>
        <v/>
      </c>
      <c r="Q95" s="9">
        <f>IF(P95="","",IF(P95=0,0,D95/P95))</f>
        <v/>
      </c>
      <c r="R95" s="8">
        <f>IF(D95="","",IF(COUNTIF(F95:O95,"x")=0,1,0))</f>
        <v/>
      </c>
    </row>
    <row r="96">
      <c r="A96" s="15" t="n"/>
      <c r="B96" s="8" t="n"/>
      <c r="C96" s="8" t="n"/>
      <c r="D96" s="9" t="n"/>
      <c r="E96" s="8" t="n"/>
      <c r="F96" s="8" t="n"/>
      <c r="G96" s="8" t="n"/>
      <c r="H96" s="8" t="n"/>
      <c r="I96" s="8" t="n"/>
      <c r="J96" s="8" t="n"/>
      <c r="K96" s="8" t="n"/>
      <c r="L96" s="8" t="n"/>
      <c r="M96" s="8" t="n"/>
      <c r="N96" s="8" t="n"/>
      <c r="O96" s="8" t="n"/>
      <c r="P96" s="8">
        <f>IF(D96="","",IF(COUNTIF(F96:O96,"x")=0,Crew!$C$17,((F96="x")*Crew!$C$5)+((G96="x")*Crew!$C$6)+((H96="x")*Crew!$C$7)+((I96="x")*Crew!$C$8)+((J96="x")*Crew!$C$9)+((K96="x")*Crew!$C$10)+((L96="x")*Crew!$C$11)+((M96="x")*Crew!$C$12)+((N96="x")*Crew!$C$13)+((O96="x")*Crew!$C$14)))</f>
        <v/>
      </c>
      <c r="Q96" s="9">
        <f>IF(P96="","",IF(P96=0,0,D96/P96))</f>
        <v/>
      </c>
      <c r="R96" s="8">
        <f>IF(D96="","",IF(COUNTIF(F96:O96,"x")=0,1,0))</f>
        <v/>
      </c>
    </row>
    <row r="97">
      <c r="A97" s="15" t="n"/>
      <c r="B97" s="8" t="n"/>
      <c r="C97" s="8" t="n"/>
      <c r="D97" s="9" t="n"/>
      <c r="E97" s="8" t="n"/>
      <c r="F97" s="8" t="n"/>
      <c r="G97" s="8" t="n"/>
      <c r="H97" s="8" t="n"/>
      <c r="I97" s="8" t="n"/>
      <c r="J97" s="8" t="n"/>
      <c r="K97" s="8" t="n"/>
      <c r="L97" s="8" t="n"/>
      <c r="M97" s="8" t="n"/>
      <c r="N97" s="8" t="n"/>
      <c r="O97" s="8" t="n"/>
      <c r="P97" s="8">
        <f>IF(D97="","",IF(COUNTIF(F97:O97,"x")=0,Crew!$C$17,((F97="x")*Crew!$C$5)+((G97="x")*Crew!$C$6)+((H97="x")*Crew!$C$7)+((I97="x")*Crew!$C$8)+((J97="x")*Crew!$C$9)+((K97="x")*Crew!$C$10)+((L97="x")*Crew!$C$11)+((M97="x")*Crew!$C$12)+((N97="x")*Crew!$C$13)+((O97="x")*Crew!$C$14)))</f>
        <v/>
      </c>
      <c r="Q97" s="9">
        <f>IF(P97="","",IF(P97=0,0,D97/P97))</f>
        <v/>
      </c>
      <c r="R97" s="8">
        <f>IF(D97="","",IF(COUNTIF(F97:O97,"x")=0,1,0))</f>
        <v/>
      </c>
    </row>
    <row r="98">
      <c r="A98" s="15" t="n"/>
      <c r="B98" s="8" t="n"/>
      <c r="C98" s="8" t="n"/>
      <c r="D98" s="9" t="n"/>
      <c r="E98" s="8" t="n"/>
      <c r="F98" s="8" t="n"/>
      <c r="G98" s="8" t="n"/>
      <c r="H98" s="8" t="n"/>
      <c r="I98" s="8" t="n"/>
      <c r="J98" s="8" t="n"/>
      <c r="K98" s="8" t="n"/>
      <c r="L98" s="8" t="n"/>
      <c r="M98" s="8" t="n"/>
      <c r="N98" s="8" t="n"/>
      <c r="O98" s="8" t="n"/>
      <c r="P98" s="8">
        <f>IF(D98="","",IF(COUNTIF(F98:O98,"x")=0,Crew!$C$17,((F98="x")*Crew!$C$5)+((G98="x")*Crew!$C$6)+((H98="x")*Crew!$C$7)+((I98="x")*Crew!$C$8)+((J98="x")*Crew!$C$9)+((K98="x")*Crew!$C$10)+((L98="x")*Crew!$C$11)+((M98="x")*Crew!$C$12)+((N98="x")*Crew!$C$13)+((O98="x")*Crew!$C$14)))</f>
        <v/>
      </c>
      <c r="Q98" s="9">
        <f>IF(P98="","",IF(P98=0,0,D98/P98))</f>
        <v/>
      </c>
      <c r="R98" s="8">
        <f>IF(D98="","",IF(COUNTIF(F98:O98,"x")=0,1,0))</f>
        <v/>
      </c>
    </row>
    <row r="99">
      <c r="A99" s="15" t="n"/>
      <c r="B99" s="8" t="n"/>
      <c r="C99" s="8" t="n"/>
      <c r="D99" s="9" t="n"/>
      <c r="E99" s="8" t="n"/>
      <c r="F99" s="8" t="n"/>
      <c r="G99" s="8" t="n"/>
      <c r="H99" s="8" t="n"/>
      <c r="I99" s="8" t="n"/>
      <c r="J99" s="8" t="n"/>
      <c r="K99" s="8" t="n"/>
      <c r="L99" s="8" t="n"/>
      <c r="M99" s="8" t="n"/>
      <c r="N99" s="8" t="n"/>
      <c r="O99" s="8" t="n"/>
      <c r="P99" s="8">
        <f>IF(D99="","",IF(COUNTIF(F99:O99,"x")=0,Crew!$C$17,((F99="x")*Crew!$C$5)+((G99="x")*Crew!$C$6)+((H99="x")*Crew!$C$7)+((I99="x")*Crew!$C$8)+((J99="x")*Crew!$C$9)+((K99="x")*Crew!$C$10)+((L99="x")*Crew!$C$11)+((M99="x")*Crew!$C$12)+((N99="x")*Crew!$C$13)+((O99="x")*Crew!$C$14)))</f>
        <v/>
      </c>
      <c r="Q99" s="9">
        <f>IF(P99="","",IF(P99=0,0,D99/P99))</f>
        <v/>
      </c>
      <c r="R99" s="8">
        <f>IF(D99="","",IF(COUNTIF(F99:O99,"x")=0,1,0))</f>
        <v/>
      </c>
    </row>
    <row r="100">
      <c r="A100" s="15" t="n"/>
      <c r="B100" s="8" t="n"/>
      <c r="C100" s="8" t="n"/>
      <c r="D100" s="9" t="n"/>
      <c r="E100" s="8" t="n"/>
      <c r="F100" s="8" t="n"/>
      <c r="G100" s="8" t="n"/>
      <c r="H100" s="8" t="n"/>
      <c r="I100" s="8" t="n"/>
      <c r="J100" s="8" t="n"/>
      <c r="K100" s="8" t="n"/>
      <c r="L100" s="8" t="n"/>
      <c r="M100" s="8" t="n"/>
      <c r="N100" s="8" t="n"/>
      <c r="O100" s="8" t="n"/>
      <c r="P100" s="8">
        <f>IF(D100="","",IF(COUNTIF(F100:O100,"x")=0,Crew!$C$17,((F100="x")*Crew!$C$5)+((G100="x")*Crew!$C$6)+((H100="x")*Crew!$C$7)+((I100="x")*Crew!$C$8)+((J100="x")*Crew!$C$9)+((K100="x")*Crew!$C$10)+((L100="x")*Crew!$C$11)+((M100="x")*Crew!$C$12)+((N100="x")*Crew!$C$13)+((O100="x")*Crew!$C$14)))</f>
        <v/>
      </c>
      <c r="Q100" s="9">
        <f>IF(P100="","",IF(P100=0,0,D100/P100))</f>
        <v/>
      </c>
      <c r="R100" s="8">
        <f>IF(D100="","",IF(COUNTIF(F100:O100,"x")=0,1,0))</f>
        <v/>
      </c>
    </row>
    <row r="101">
      <c r="A101" s="15" t="n"/>
      <c r="B101" s="8" t="n"/>
      <c r="C101" s="8" t="n"/>
      <c r="D101" s="9" t="n"/>
      <c r="E101" s="8" t="n"/>
      <c r="F101" s="8" t="n"/>
      <c r="G101" s="8" t="n"/>
      <c r="H101" s="8" t="n"/>
      <c r="I101" s="8" t="n"/>
      <c r="J101" s="8" t="n"/>
      <c r="K101" s="8" t="n"/>
      <c r="L101" s="8" t="n"/>
      <c r="M101" s="8" t="n"/>
      <c r="N101" s="8" t="n"/>
      <c r="O101" s="8" t="n"/>
      <c r="P101" s="8">
        <f>IF(D101="","",IF(COUNTIF(F101:O101,"x")=0,Crew!$C$17,((F101="x")*Crew!$C$5)+((G101="x")*Crew!$C$6)+((H101="x")*Crew!$C$7)+((I101="x")*Crew!$C$8)+((J101="x")*Crew!$C$9)+((K101="x")*Crew!$C$10)+((L101="x")*Crew!$C$11)+((M101="x")*Crew!$C$12)+((N101="x")*Crew!$C$13)+((O101="x")*Crew!$C$14)))</f>
        <v/>
      </c>
      <c r="Q101" s="9">
        <f>IF(P101="","",IF(P101=0,0,D101/P101))</f>
        <v/>
      </c>
      <c r="R101" s="8">
        <f>IF(D101="","",IF(COUNTIF(F101:O101,"x")=0,1,0))</f>
        <v/>
      </c>
    </row>
    <row r="102">
      <c r="A102" s="15" t="n"/>
      <c r="B102" s="8" t="n"/>
      <c r="C102" s="8" t="n"/>
      <c r="D102" s="9" t="n"/>
      <c r="E102" s="8" t="n"/>
      <c r="F102" s="8" t="n"/>
      <c r="G102" s="8" t="n"/>
      <c r="H102" s="8" t="n"/>
      <c r="I102" s="8" t="n"/>
      <c r="J102" s="8" t="n"/>
      <c r="K102" s="8" t="n"/>
      <c r="L102" s="8" t="n"/>
      <c r="M102" s="8" t="n"/>
      <c r="N102" s="8" t="n"/>
      <c r="O102" s="8" t="n"/>
      <c r="P102" s="8">
        <f>IF(D102="","",IF(COUNTIF(F102:O102,"x")=0,Crew!$C$17,((F102="x")*Crew!$C$5)+((G102="x")*Crew!$C$6)+((H102="x")*Crew!$C$7)+((I102="x")*Crew!$C$8)+((J102="x")*Crew!$C$9)+((K102="x")*Crew!$C$10)+((L102="x")*Crew!$C$11)+((M102="x")*Crew!$C$12)+((N102="x")*Crew!$C$13)+((O102="x")*Crew!$C$14)))</f>
        <v/>
      </c>
      <c r="Q102" s="9">
        <f>IF(P102="","",IF(P102=0,0,D102/P102))</f>
        <v/>
      </c>
      <c r="R102" s="8">
        <f>IF(D102="","",IF(COUNTIF(F102:O102,"x")=0,1,0))</f>
        <v/>
      </c>
    </row>
    <row r="103">
      <c r="A103" s="15" t="n"/>
      <c r="B103" s="8" t="n"/>
      <c r="C103" s="8" t="n"/>
      <c r="D103" s="9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  <c r="N103" s="8" t="n"/>
      <c r="O103" s="8" t="n"/>
      <c r="P103" s="8">
        <f>IF(D103="","",IF(COUNTIF(F103:O103,"x")=0,Crew!$C$17,((F103="x")*Crew!$C$5)+((G103="x")*Crew!$C$6)+((H103="x")*Crew!$C$7)+((I103="x")*Crew!$C$8)+((J103="x")*Crew!$C$9)+((K103="x")*Crew!$C$10)+((L103="x")*Crew!$C$11)+((M103="x")*Crew!$C$12)+((N103="x")*Crew!$C$13)+((O103="x")*Crew!$C$14)))</f>
        <v/>
      </c>
      <c r="Q103" s="9">
        <f>IF(P103="","",IF(P103=0,0,D103/P103))</f>
        <v/>
      </c>
      <c r="R103" s="8">
        <f>IF(D103="","",IF(COUNTIF(F103:O103,"x")=0,1,0))</f>
        <v/>
      </c>
    </row>
    <row r="104">
      <c r="A104" s="15" t="n"/>
      <c r="B104" s="8" t="n"/>
      <c r="C104" s="8" t="n"/>
      <c r="D104" s="9" t="n"/>
      <c r="E104" s="8" t="n"/>
      <c r="F104" s="8" t="n"/>
      <c r="G104" s="8" t="n"/>
      <c r="H104" s="8" t="n"/>
      <c r="I104" s="8" t="n"/>
      <c r="J104" s="8" t="n"/>
      <c r="K104" s="8" t="n"/>
      <c r="L104" s="8" t="n"/>
      <c r="M104" s="8" t="n"/>
      <c r="N104" s="8" t="n"/>
      <c r="O104" s="8" t="n"/>
      <c r="P104" s="8">
        <f>IF(D104="","",IF(COUNTIF(F104:O104,"x")=0,Crew!$C$17,((F104="x")*Crew!$C$5)+((G104="x")*Crew!$C$6)+((H104="x")*Crew!$C$7)+((I104="x")*Crew!$C$8)+((J104="x")*Crew!$C$9)+((K104="x")*Crew!$C$10)+((L104="x")*Crew!$C$11)+((M104="x")*Crew!$C$12)+((N104="x")*Crew!$C$13)+((O104="x")*Crew!$C$14)))</f>
        <v/>
      </c>
      <c r="Q104" s="9">
        <f>IF(P104="","",IF(P104=0,0,D104/P104))</f>
        <v/>
      </c>
      <c r="R104" s="8">
        <f>IF(D104="","",IF(COUNTIF(F104:O104,"x")=0,1,0))</f>
        <v/>
      </c>
    </row>
    <row r="105">
      <c r="A105" s="15" t="n"/>
      <c r="B105" s="8" t="n"/>
      <c r="C105" s="8" t="n"/>
      <c r="D105" s="9" t="n"/>
      <c r="E105" s="8" t="n"/>
      <c r="F105" s="8" t="n"/>
      <c r="G105" s="8" t="n"/>
      <c r="H105" s="8" t="n"/>
      <c r="I105" s="8" t="n"/>
      <c r="J105" s="8" t="n"/>
      <c r="K105" s="8" t="n"/>
      <c r="L105" s="8" t="n"/>
      <c r="M105" s="8" t="n"/>
      <c r="N105" s="8" t="n"/>
      <c r="O105" s="8" t="n"/>
      <c r="P105" s="8">
        <f>IF(D105="","",IF(COUNTIF(F105:O105,"x")=0,Crew!$C$17,((F105="x")*Crew!$C$5)+((G105="x")*Crew!$C$6)+((H105="x")*Crew!$C$7)+((I105="x")*Crew!$C$8)+((J105="x")*Crew!$C$9)+((K105="x")*Crew!$C$10)+((L105="x")*Crew!$C$11)+((M105="x")*Crew!$C$12)+((N105="x")*Crew!$C$13)+((O105="x")*Crew!$C$14)))</f>
        <v/>
      </c>
      <c r="Q105" s="9">
        <f>IF(P105="","",IF(P105=0,0,D105/P105))</f>
        <v/>
      </c>
      <c r="R105" s="8">
        <f>IF(D105="","",IF(COUNTIF(F105:O105,"x")=0,1,0))</f>
        <v/>
      </c>
    </row>
    <row r="106">
      <c r="A106" s="15" t="n"/>
      <c r="B106" s="8" t="n"/>
      <c r="C106" s="8" t="n"/>
      <c r="D106" s="9" t="n"/>
      <c r="E106" s="8" t="n"/>
      <c r="F106" s="8" t="n"/>
      <c r="G106" s="8" t="n"/>
      <c r="H106" s="8" t="n"/>
      <c r="I106" s="8" t="n"/>
      <c r="J106" s="8" t="n"/>
      <c r="K106" s="8" t="n"/>
      <c r="L106" s="8" t="n"/>
      <c r="M106" s="8" t="n"/>
      <c r="N106" s="8" t="n"/>
      <c r="O106" s="8" t="n"/>
      <c r="P106" s="8">
        <f>IF(D106="","",IF(COUNTIF(F106:O106,"x")=0,Crew!$C$17,((F106="x")*Crew!$C$5)+((G106="x")*Crew!$C$6)+((H106="x")*Crew!$C$7)+((I106="x")*Crew!$C$8)+((J106="x")*Crew!$C$9)+((K106="x")*Crew!$C$10)+((L106="x")*Crew!$C$11)+((M106="x")*Crew!$C$12)+((N106="x")*Crew!$C$13)+((O106="x")*Crew!$C$14)))</f>
        <v/>
      </c>
      <c r="Q106" s="9">
        <f>IF(P106="","",IF(P106=0,0,D106/P106))</f>
        <v/>
      </c>
      <c r="R106" s="8">
        <f>IF(D106="","",IF(COUNTIF(F106:O106,"x")=0,1,0))</f>
        <v/>
      </c>
    </row>
    <row r="107">
      <c r="A107" s="15" t="n"/>
      <c r="B107" s="8" t="n"/>
      <c r="C107" s="8" t="n"/>
      <c r="D107" s="9" t="n"/>
      <c r="E107" s="8" t="n"/>
      <c r="F107" s="8" t="n"/>
      <c r="G107" s="8" t="n"/>
      <c r="H107" s="8" t="n"/>
      <c r="I107" s="8" t="n"/>
      <c r="J107" s="8" t="n"/>
      <c r="K107" s="8" t="n"/>
      <c r="L107" s="8" t="n"/>
      <c r="M107" s="8" t="n"/>
      <c r="N107" s="8" t="n"/>
      <c r="O107" s="8" t="n"/>
      <c r="P107" s="8">
        <f>IF(D107="","",IF(COUNTIF(F107:O107,"x")=0,Crew!$C$17,((F107="x")*Crew!$C$5)+((G107="x")*Crew!$C$6)+((H107="x")*Crew!$C$7)+((I107="x")*Crew!$C$8)+((J107="x")*Crew!$C$9)+((K107="x")*Crew!$C$10)+((L107="x")*Crew!$C$11)+((M107="x")*Crew!$C$12)+((N107="x")*Crew!$C$13)+((O107="x")*Crew!$C$14)))</f>
        <v/>
      </c>
      <c r="Q107" s="9">
        <f>IF(P107="","",IF(P107=0,0,D107/P107))</f>
        <v/>
      </c>
      <c r="R107" s="8">
        <f>IF(D107="","",IF(COUNTIF(F107:O107,"x")=0,1,0))</f>
        <v/>
      </c>
    </row>
    <row r="108">
      <c r="A108" s="15" t="n"/>
      <c r="B108" s="8" t="n"/>
      <c r="C108" s="8" t="n"/>
      <c r="D108" s="9" t="n"/>
      <c r="E108" s="8" t="n"/>
      <c r="F108" s="8" t="n"/>
      <c r="G108" s="8" t="n"/>
      <c r="H108" s="8" t="n"/>
      <c r="I108" s="8" t="n"/>
      <c r="J108" s="8" t="n"/>
      <c r="K108" s="8" t="n"/>
      <c r="L108" s="8" t="n"/>
      <c r="M108" s="8" t="n"/>
      <c r="N108" s="8" t="n"/>
      <c r="O108" s="8" t="n"/>
      <c r="P108" s="8">
        <f>IF(D108="","",IF(COUNTIF(F108:O108,"x")=0,Crew!$C$17,((F108="x")*Crew!$C$5)+((G108="x")*Crew!$C$6)+((H108="x")*Crew!$C$7)+((I108="x")*Crew!$C$8)+((J108="x")*Crew!$C$9)+((K108="x")*Crew!$C$10)+((L108="x")*Crew!$C$11)+((M108="x")*Crew!$C$12)+((N108="x")*Crew!$C$13)+((O108="x")*Crew!$C$14)))</f>
        <v/>
      </c>
      <c r="Q108" s="9">
        <f>IF(P108="","",IF(P108=0,0,D108/P108))</f>
        <v/>
      </c>
      <c r="R108" s="8">
        <f>IF(D108="","",IF(COUNTIF(F108:O108,"x")=0,1,0))</f>
        <v/>
      </c>
    </row>
    <row r="109">
      <c r="A109" s="15" t="n"/>
      <c r="B109" s="8" t="n"/>
      <c r="C109" s="8" t="n"/>
      <c r="D109" s="9" t="n"/>
      <c r="E109" s="8" t="n"/>
      <c r="F109" s="8" t="n"/>
      <c r="G109" s="8" t="n"/>
      <c r="H109" s="8" t="n"/>
      <c r="I109" s="8" t="n"/>
      <c r="J109" s="8" t="n"/>
      <c r="K109" s="8" t="n"/>
      <c r="L109" s="8" t="n"/>
      <c r="M109" s="8" t="n"/>
      <c r="N109" s="8" t="n"/>
      <c r="O109" s="8" t="n"/>
      <c r="P109" s="8">
        <f>IF(D109="","",IF(COUNTIF(F109:O109,"x")=0,Crew!$C$17,((F109="x")*Crew!$C$5)+((G109="x")*Crew!$C$6)+((H109="x")*Crew!$C$7)+((I109="x")*Crew!$C$8)+((J109="x")*Crew!$C$9)+((K109="x")*Crew!$C$10)+((L109="x")*Crew!$C$11)+((M109="x")*Crew!$C$12)+((N109="x")*Crew!$C$13)+((O109="x")*Crew!$C$14)))</f>
        <v/>
      </c>
      <c r="Q109" s="9">
        <f>IF(P109="","",IF(P109=0,0,D109/P109))</f>
        <v/>
      </c>
      <c r="R109" s="8">
        <f>IF(D109="","",IF(COUNTIF(F109:O109,"x")=0,1,0))</f>
        <v/>
      </c>
    </row>
    <row r="110">
      <c r="A110" s="15" t="n"/>
      <c r="B110" s="8" t="n"/>
      <c r="C110" s="8" t="n"/>
      <c r="D110" s="9" t="n"/>
      <c r="E110" s="8" t="n"/>
      <c r="F110" s="8" t="n"/>
      <c r="G110" s="8" t="n"/>
      <c r="H110" s="8" t="n"/>
      <c r="I110" s="8" t="n"/>
      <c r="J110" s="8" t="n"/>
      <c r="K110" s="8" t="n"/>
      <c r="L110" s="8" t="n"/>
      <c r="M110" s="8" t="n"/>
      <c r="N110" s="8" t="n"/>
      <c r="O110" s="8" t="n"/>
      <c r="P110" s="8">
        <f>IF(D110="","",IF(COUNTIF(F110:O110,"x")=0,Crew!$C$17,((F110="x")*Crew!$C$5)+((G110="x")*Crew!$C$6)+((H110="x")*Crew!$C$7)+((I110="x")*Crew!$C$8)+((J110="x")*Crew!$C$9)+((K110="x")*Crew!$C$10)+((L110="x")*Crew!$C$11)+((M110="x")*Crew!$C$12)+((N110="x")*Crew!$C$13)+((O110="x")*Crew!$C$14)))</f>
        <v/>
      </c>
      <c r="Q110" s="9">
        <f>IF(P110="","",IF(P110=0,0,D110/P110))</f>
        <v/>
      </c>
      <c r="R110" s="8">
        <f>IF(D110="","",IF(COUNTIF(F110:O110,"x")=0,1,0))</f>
        <v/>
      </c>
    </row>
    <row r="111">
      <c r="A111" s="15" t="n"/>
      <c r="B111" s="8" t="n"/>
      <c r="C111" s="8" t="n"/>
      <c r="D111" s="9" t="n"/>
      <c r="E111" s="8" t="n"/>
      <c r="F111" s="8" t="n"/>
      <c r="G111" s="8" t="n"/>
      <c r="H111" s="8" t="n"/>
      <c r="I111" s="8" t="n"/>
      <c r="J111" s="8" t="n"/>
      <c r="K111" s="8" t="n"/>
      <c r="L111" s="8" t="n"/>
      <c r="M111" s="8" t="n"/>
      <c r="N111" s="8" t="n"/>
      <c r="O111" s="8" t="n"/>
      <c r="P111" s="8">
        <f>IF(D111="","",IF(COUNTIF(F111:O111,"x")=0,Crew!$C$17,((F111="x")*Crew!$C$5)+((G111="x")*Crew!$C$6)+((H111="x")*Crew!$C$7)+((I111="x")*Crew!$C$8)+((J111="x")*Crew!$C$9)+((K111="x")*Crew!$C$10)+((L111="x")*Crew!$C$11)+((M111="x")*Crew!$C$12)+((N111="x")*Crew!$C$13)+((O111="x")*Crew!$C$14)))</f>
        <v/>
      </c>
      <c r="Q111" s="9">
        <f>IF(P111="","",IF(P111=0,0,D111/P111))</f>
        <v/>
      </c>
      <c r="R111" s="8">
        <f>IF(D111="","",IF(COUNTIF(F111:O111,"x")=0,1,0))</f>
        <v/>
      </c>
    </row>
    <row r="112">
      <c r="A112" s="15" t="n"/>
      <c r="B112" s="8" t="n"/>
      <c r="C112" s="8" t="n"/>
      <c r="D112" s="9" t="n"/>
      <c r="E112" s="8" t="n"/>
      <c r="F112" s="8" t="n"/>
      <c r="G112" s="8" t="n"/>
      <c r="H112" s="8" t="n"/>
      <c r="I112" s="8" t="n"/>
      <c r="J112" s="8" t="n"/>
      <c r="K112" s="8" t="n"/>
      <c r="L112" s="8" t="n"/>
      <c r="M112" s="8" t="n"/>
      <c r="N112" s="8" t="n"/>
      <c r="O112" s="8" t="n"/>
      <c r="P112" s="8">
        <f>IF(D112="","",IF(COUNTIF(F112:O112,"x")=0,Crew!$C$17,((F112="x")*Crew!$C$5)+((G112="x")*Crew!$C$6)+((H112="x")*Crew!$C$7)+((I112="x")*Crew!$C$8)+((J112="x")*Crew!$C$9)+((K112="x")*Crew!$C$10)+((L112="x")*Crew!$C$11)+((M112="x")*Crew!$C$12)+((N112="x")*Crew!$C$13)+((O112="x")*Crew!$C$14)))</f>
        <v/>
      </c>
      <c r="Q112" s="9">
        <f>IF(P112="","",IF(P112=0,0,D112/P112))</f>
        <v/>
      </c>
      <c r="R112" s="8">
        <f>IF(D112="","",IF(COUNTIF(F112:O112,"x")=0,1,0))</f>
        <v/>
      </c>
    </row>
    <row r="113">
      <c r="A113" s="15" t="n"/>
      <c r="B113" s="8" t="n"/>
      <c r="C113" s="8" t="n"/>
      <c r="D113" s="9" t="n"/>
      <c r="E113" s="8" t="n"/>
      <c r="F113" s="8" t="n"/>
      <c r="G113" s="8" t="n"/>
      <c r="H113" s="8" t="n"/>
      <c r="I113" s="8" t="n"/>
      <c r="J113" s="8" t="n"/>
      <c r="K113" s="8" t="n"/>
      <c r="L113" s="8" t="n"/>
      <c r="M113" s="8" t="n"/>
      <c r="N113" s="8" t="n"/>
      <c r="O113" s="8" t="n"/>
      <c r="P113" s="8">
        <f>IF(D113="","",IF(COUNTIF(F113:O113,"x")=0,Crew!$C$17,((F113="x")*Crew!$C$5)+((G113="x")*Crew!$C$6)+((H113="x")*Crew!$C$7)+((I113="x")*Crew!$C$8)+((J113="x")*Crew!$C$9)+((K113="x")*Crew!$C$10)+((L113="x")*Crew!$C$11)+((M113="x")*Crew!$C$12)+((N113="x")*Crew!$C$13)+((O113="x")*Crew!$C$14)))</f>
        <v/>
      </c>
      <c r="Q113" s="9">
        <f>IF(P113="","",IF(P113=0,0,D113/P113))</f>
        <v/>
      </c>
      <c r="R113" s="8">
        <f>IF(D113="","",IF(COUNTIF(F113:O113,"x")=0,1,0))</f>
        <v/>
      </c>
    </row>
    <row r="114">
      <c r="A114" s="15" t="n"/>
      <c r="B114" s="8" t="n"/>
      <c r="C114" s="8" t="n"/>
      <c r="D114" s="9" t="n"/>
      <c r="E114" s="8" t="n"/>
      <c r="F114" s="8" t="n"/>
      <c r="G114" s="8" t="n"/>
      <c r="H114" s="8" t="n"/>
      <c r="I114" s="8" t="n"/>
      <c r="J114" s="8" t="n"/>
      <c r="K114" s="8" t="n"/>
      <c r="L114" s="8" t="n"/>
      <c r="M114" s="8" t="n"/>
      <c r="N114" s="8" t="n"/>
      <c r="O114" s="8" t="n"/>
      <c r="P114" s="8">
        <f>IF(D114="","",IF(COUNTIF(F114:O114,"x")=0,Crew!$C$17,((F114="x")*Crew!$C$5)+((G114="x")*Crew!$C$6)+((H114="x")*Crew!$C$7)+((I114="x")*Crew!$C$8)+((J114="x")*Crew!$C$9)+((K114="x")*Crew!$C$10)+((L114="x")*Crew!$C$11)+((M114="x")*Crew!$C$12)+((N114="x")*Crew!$C$13)+((O114="x")*Crew!$C$14)))</f>
        <v/>
      </c>
      <c r="Q114" s="9">
        <f>IF(P114="","",IF(P114=0,0,D114/P114))</f>
        <v/>
      </c>
      <c r="R114" s="8">
        <f>IF(D114="","",IF(COUNTIF(F114:O114,"x")=0,1,0))</f>
        <v/>
      </c>
    </row>
    <row r="115">
      <c r="A115" s="15" t="n"/>
      <c r="B115" s="8" t="n"/>
      <c r="C115" s="8" t="n"/>
      <c r="D115" s="9" t="n"/>
      <c r="E115" s="8" t="n"/>
      <c r="F115" s="8" t="n"/>
      <c r="G115" s="8" t="n"/>
      <c r="H115" s="8" t="n"/>
      <c r="I115" s="8" t="n"/>
      <c r="J115" s="8" t="n"/>
      <c r="K115" s="8" t="n"/>
      <c r="L115" s="8" t="n"/>
      <c r="M115" s="8" t="n"/>
      <c r="N115" s="8" t="n"/>
      <c r="O115" s="8" t="n"/>
      <c r="P115" s="8">
        <f>IF(D115="","",IF(COUNTIF(F115:O115,"x")=0,Crew!$C$17,((F115="x")*Crew!$C$5)+((G115="x")*Crew!$C$6)+((H115="x")*Crew!$C$7)+((I115="x")*Crew!$C$8)+((J115="x")*Crew!$C$9)+((K115="x")*Crew!$C$10)+((L115="x")*Crew!$C$11)+((M115="x")*Crew!$C$12)+((N115="x")*Crew!$C$13)+((O115="x")*Crew!$C$14)))</f>
        <v/>
      </c>
      <c r="Q115" s="9">
        <f>IF(P115="","",IF(P115=0,0,D115/P115))</f>
        <v/>
      </c>
      <c r="R115" s="8">
        <f>IF(D115="","",IF(COUNTIF(F115:O115,"x")=0,1,0))</f>
        <v/>
      </c>
    </row>
    <row r="116">
      <c r="A116" s="15" t="n"/>
      <c r="B116" s="8" t="n"/>
      <c r="C116" s="8" t="n"/>
      <c r="D116" s="9" t="n"/>
      <c r="E116" s="8" t="n"/>
      <c r="F116" s="8" t="n"/>
      <c r="G116" s="8" t="n"/>
      <c r="H116" s="8" t="n"/>
      <c r="I116" s="8" t="n"/>
      <c r="J116" s="8" t="n"/>
      <c r="K116" s="8" t="n"/>
      <c r="L116" s="8" t="n"/>
      <c r="M116" s="8" t="n"/>
      <c r="N116" s="8" t="n"/>
      <c r="O116" s="8" t="n"/>
      <c r="P116" s="8">
        <f>IF(D116="","",IF(COUNTIF(F116:O116,"x")=0,Crew!$C$17,((F116="x")*Crew!$C$5)+((G116="x")*Crew!$C$6)+((H116="x")*Crew!$C$7)+((I116="x")*Crew!$C$8)+((J116="x")*Crew!$C$9)+((K116="x")*Crew!$C$10)+((L116="x")*Crew!$C$11)+((M116="x")*Crew!$C$12)+((N116="x")*Crew!$C$13)+((O116="x")*Crew!$C$14)))</f>
        <v/>
      </c>
      <c r="Q116" s="9">
        <f>IF(P116="","",IF(P116=0,0,D116/P116))</f>
        <v/>
      </c>
      <c r="R116" s="8">
        <f>IF(D116="","",IF(COUNTIF(F116:O116,"x")=0,1,0))</f>
        <v/>
      </c>
    </row>
    <row r="117">
      <c r="A117" s="15" t="n"/>
      <c r="B117" s="8" t="n"/>
      <c r="C117" s="8" t="n"/>
      <c r="D117" s="9" t="n"/>
      <c r="E117" s="8" t="n"/>
      <c r="F117" s="8" t="n"/>
      <c r="G117" s="8" t="n"/>
      <c r="H117" s="8" t="n"/>
      <c r="I117" s="8" t="n"/>
      <c r="J117" s="8" t="n"/>
      <c r="K117" s="8" t="n"/>
      <c r="L117" s="8" t="n"/>
      <c r="M117" s="8" t="n"/>
      <c r="N117" s="8" t="n"/>
      <c r="O117" s="8" t="n"/>
      <c r="P117" s="8">
        <f>IF(D117="","",IF(COUNTIF(F117:O117,"x")=0,Crew!$C$17,((F117="x")*Crew!$C$5)+((G117="x")*Crew!$C$6)+((H117="x")*Crew!$C$7)+((I117="x")*Crew!$C$8)+((J117="x")*Crew!$C$9)+((K117="x")*Crew!$C$10)+((L117="x")*Crew!$C$11)+((M117="x")*Crew!$C$12)+((N117="x")*Crew!$C$13)+((O117="x")*Crew!$C$14)))</f>
        <v/>
      </c>
      <c r="Q117" s="9">
        <f>IF(P117="","",IF(P117=0,0,D117/P117))</f>
        <v/>
      </c>
      <c r="R117" s="8">
        <f>IF(D117="","",IF(COUNTIF(F117:O117,"x")=0,1,0))</f>
        <v/>
      </c>
    </row>
    <row r="118">
      <c r="A118" s="15" t="n"/>
      <c r="B118" s="8" t="n"/>
      <c r="C118" s="8" t="n"/>
      <c r="D118" s="9" t="n"/>
      <c r="E118" s="8" t="n"/>
      <c r="F118" s="8" t="n"/>
      <c r="G118" s="8" t="n"/>
      <c r="H118" s="8" t="n"/>
      <c r="I118" s="8" t="n"/>
      <c r="J118" s="8" t="n"/>
      <c r="K118" s="8" t="n"/>
      <c r="L118" s="8" t="n"/>
      <c r="M118" s="8" t="n"/>
      <c r="N118" s="8" t="n"/>
      <c r="O118" s="8" t="n"/>
      <c r="P118" s="8">
        <f>IF(D118="","",IF(COUNTIF(F118:O118,"x")=0,Crew!$C$17,((F118="x")*Crew!$C$5)+((G118="x")*Crew!$C$6)+((H118="x")*Crew!$C$7)+((I118="x")*Crew!$C$8)+((J118="x")*Crew!$C$9)+((K118="x")*Crew!$C$10)+((L118="x")*Crew!$C$11)+((M118="x")*Crew!$C$12)+((N118="x")*Crew!$C$13)+((O118="x")*Crew!$C$14)))</f>
        <v/>
      </c>
      <c r="Q118" s="9">
        <f>IF(P118="","",IF(P118=0,0,D118/P118))</f>
        <v/>
      </c>
      <c r="R118" s="8">
        <f>IF(D118="","",IF(COUNTIF(F118:O118,"x")=0,1,0))</f>
        <v/>
      </c>
    </row>
    <row r="119">
      <c r="A119" s="15" t="n"/>
      <c r="B119" s="8" t="n"/>
      <c r="C119" s="8" t="n"/>
      <c r="D119" s="9" t="n"/>
      <c r="E119" s="8" t="n"/>
      <c r="F119" s="8" t="n"/>
      <c r="G119" s="8" t="n"/>
      <c r="H119" s="8" t="n"/>
      <c r="I119" s="8" t="n"/>
      <c r="J119" s="8" t="n"/>
      <c r="K119" s="8" t="n"/>
      <c r="L119" s="8" t="n"/>
      <c r="M119" s="8" t="n"/>
      <c r="N119" s="8" t="n"/>
      <c r="O119" s="8" t="n"/>
      <c r="P119" s="8">
        <f>IF(D119="","",IF(COUNTIF(F119:O119,"x")=0,Crew!$C$17,((F119="x")*Crew!$C$5)+((G119="x")*Crew!$C$6)+((H119="x")*Crew!$C$7)+((I119="x")*Crew!$C$8)+((J119="x")*Crew!$C$9)+((K119="x")*Crew!$C$10)+((L119="x")*Crew!$C$11)+((M119="x")*Crew!$C$12)+((N119="x")*Crew!$C$13)+((O119="x")*Crew!$C$14)))</f>
        <v/>
      </c>
      <c r="Q119" s="9">
        <f>IF(P119="","",IF(P119=0,0,D119/P119))</f>
        <v/>
      </c>
      <c r="R119" s="8">
        <f>IF(D119="","",IF(COUNTIF(F119:O119,"x")=0,1,0))</f>
        <v/>
      </c>
    </row>
    <row r="120">
      <c r="A120" s="15" t="n"/>
      <c r="B120" s="8" t="n"/>
      <c r="C120" s="8" t="n"/>
      <c r="D120" s="9" t="n"/>
      <c r="E120" s="8" t="n"/>
      <c r="F120" s="8" t="n"/>
      <c r="G120" s="8" t="n"/>
      <c r="H120" s="8" t="n"/>
      <c r="I120" s="8" t="n"/>
      <c r="J120" s="8" t="n"/>
      <c r="K120" s="8" t="n"/>
      <c r="L120" s="8" t="n"/>
      <c r="M120" s="8" t="n"/>
      <c r="N120" s="8" t="n"/>
      <c r="O120" s="8" t="n"/>
      <c r="P120" s="8">
        <f>IF(D120="","",IF(COUNTIF(F120:O120,"x")=0,Crew!$C$17,((F120="x")*Crew!$C$5)+((G120="x")*Crew!$C$6)+((H120="x")*Crew!$C$7)+((I120="x")*Crew!$C$8)+((J120="x")*Crew!$C$9)+((K120="x")*Crew!$C$10)+((L120="x")*Crew!$C$11)+((M120="x")*Crew!$C$12)+((N120="x")*Crew!$C$13)+((O120="x")*Crew!$C$14)))</f>
        <v/>
      </c>
      <c r="Q120" s="9">
        <f>IF(P120="","",IF(P120=0,0,D120/P120))</f>
        <v/>
      </c>
      <c r="R120" s="8">
        <f>IF(D120="","",IF(COUNTIF(F120:O120,"x")=0,1,0))</f>
        <v/>
      </c>
    </row>
    <row r="121">
      <c r="A121" s="15" t="n"/>
      <c r="B121" s="8" t="n"/>
      <c r="C121" s="8" t="n"/>
      <c r="D121" s="9" t="n"/>
      <c r="E121" s="8" t="n"/>
      <c r="F121" s="8" t="n"/>
      <c r="G121" s="8" t="n"/>
      <c r="H121" s="8" t="n"/>
      <c r="I121" s="8" t="n"/>
      <c r="J121" s="8" t="n"/>
      <c r="K121" s="8" t="n"/>
      <c r="L121" s="8" t="n"/>
      <c r="M121" s="8" t="n"/>
      <c r="N121" s="8" t="n"/>
      <c r="O121" s="8" t="n"/>
      <c r="P121" s="8">
        <f>IF(D121="","",IF(COUNTIF(F121:O121,"x")=0,Crew!$C$17,((F121="x")*Crew!$C$5)+((G121="x")*Crew!$C$6)+((H121="x")*Crew!$C$7)+((I121="x")*Crew!$C$8)+((J121="x")*Crew!$C$9)+((K121="x")*Crew!$C$10)+((L121="x")*Crew!$C$11)+((M121="x")*Crew!$C$12)+((N121="x")*Crew!$C$13)+((O121="x")*Crew!$C$14)))</f>
        <v/>
      </c>
      <c r="Q121" s="9">
        <f>IF(P121="","",IF(P121=0,0,D121/P121))</f>
        <v/>
      </c>
      <c r="R121" s="8">
        <f>IF(D121="","",IF(COUNTIF(F121:O121,"x")=0,1,0))</f>
        <v/>
      </c>
    </row>
    <row r="122">
      <c r="A122" s="15" t="n"/>
      <c r="B122" s="8" t="n"/>
      <c r="C122" s="8" t="n"/>
      <c r="D122" s="9" t="n"/>
      <c r="E122" s="8" t="n"/>
      <c r="F122" s="8" t="n"/>
      <c r="G122" s="8" t="n"/>
      <c r="H122" s="8" t="n"/>
      <c r="I122" s="8" t="n"/>
      <c r="J122" s="8" t="n"/>
      <c r="K122" s="8" t="n"/>
      <c r="L122" s="8" t="n"/>
      <c r="M122" s="8" t="n"/>
      <c r="N122" s="8" t="n"/>
      <c r="O122" s="8" t="n"/>
      <c r="P122" s="8">
        <f>IF(D122="","",IF(COUNTIF(F122:O122,"x")=0,Crew!$C$17,((F122="x")*Crew!$C$5)+((G122="x")*Crew!$C$6)+((H122="x")*Crew!$C$7)+((I122="x")*Crew!$C$8)+((J122="x")*Crew!$C$9)+((K122="x")*Crew!$C$10)+((L122="x")*Crew!$C$11)+((M122="x")*Crew!$C$12)+((N122="x")*Crew!$C$13)+((O122="x")*Crew!$C$14)))</f>
        <v/>
      </c>
      <c r="Q122" s="9">
        <f>IF(P122="","",IF(P122=0,0,D122/P122))</f>
        <v/>
      </c>
      <c r="R122" s="8">
        <f>IF(D122="","",IF(COUNTIF(F122:O122,"x")=0,1,0))</f>
        <v/>
      </c>
    </row>
    <row r="123">
      <c r="A123" s="15" t="n"/>
      <c r="B123" s="8" t="n"/>
      <c r="C123" s="8" t="n"/>
      <c r="D123" s="9" t="n"/>
      <c r="E123" s="8" t="n"/>
      <c r="F123" s="8" t="n"/>
      <c r="G123" s="8" t="n"/>
      <c r="H123" s="8" t="n"/>
      <c r="I123" s="8" t="n"/>
      <c r="J123" s="8" t="n"/>
      <c r="K123" s="8" t="n"/>
      <c r="L123" s="8" t="n"/>
      <c r="M123" s="8" t="n"/>
      <c r="N123" s="8" t="n"/>
      <c r="O123" s="8" t="n"/>
      <c r="P123" s="8">
        <f>IF(D123="","",IF(COUNTIF(F123:O123,"x")=0,Crew!$C$17,((F123="x")*Crew!$C$5)+((G123="x")*Crew!$C$6)+((H123="x")*Crew!$C$7)+((I123="x")*Crew!$C$8)+((J123="x")*Crew!$C$9)+((K123="x")*Crew!$C$10)+((L123="x")*Crew!$C$11)+((M123="x")*Crew!$C$12)+((N123="x")*Crew!$C$13)+((O123="x")*Crew!$C$14)))</f>
        <v/>
      </c>
      <c r="Q123" s="9">
        <f>IF(P123="","",IF(P123=0,0,D123/P123))</f>
        <v/>
      </c>
      <c r="R123" s="8">
        <f>IF(D123="","",IF(COUNTIF(F123:O123,"x")=0,1,0))</f>
        <v/>
      </c>
    </row>
    <row r="124">
      <c r="A124" s="15" t="n"/>
      <c r="B124" s="8" t="n"/>
      <c r="C124" s="8" t="n"/>
      <c r="D124" s="9" t="n"/>
      <c r="E124" s="8" t="n"/>
      <c r="F124" s="8" t="n"/>
      <c r="G124" s="8" t="n"/>
      <c r="H124" s="8" t="n"/>
      <c r="I124" s="8" t="n"/>
      <c r="J124" s="8" t="n"/>
      <c r="K124" s="8" t="n"/>
      <c r="L124" s="8" t="n"/>
      <c r="M124" s="8" t="n"/>
      <c r="N124" s="8" t="n"/>
      <c r="O124" s="8" t="n"/>
      <c r="P124" s="8">
        <f>IF(D124="","",IF(COUNTIF(F124:O124,"x")=0,Crew!$C$17,((F124="x")*Crew!$C$5)+((G124="x")*Crew!$C$6)+((H124="x")*Crew!$C$7)+((I124="x")*Crew!$C$8)+((J124="x")*Crew!$C$9)+((K124="x")*Crew!$C$10)+((L124="x")*Crew!$C$11)+((M124="x")*Crew!$C$12)+((N124="x")*Crew!$C$13)+((O124="x")*Crew!$C$14)))</f>
        <v/>
      </c>
      <c r="Q124" s="9">
        <f>IF(P124="","",IF(P124=0,0,D124/P124))</f>
        <v/>
      </c>
      <c r="R124" s="8">
        <f>IF(D124="","",IF(COUNTIF(F124:O124,"x")=0,1,0))</f>
        <v/>
      </c>
    </row>
    <row r="125">
      <c r="A125" s="15" t="n"/>
      <c r="B125" s="8" t="n"/>
      <c r="C125" s="8" t="n"/>
      <c r="D125" s="9" t="n"/>
      <c r="E125" s="8" t="n"/>
      <c r="F125" s="8" t="n"/>
      <c r="G125" s="8" t="n"/>
      <c r="H125" s="8" t="n"/>
      <c r="I125" s="8" t="n"/>
      <c r="J125" s="8" t="n"/>
      <c r="K125" s="8" t="n"/>
      <c r="L125" s="8" t="n"/>
      <c r="M125" s="8" t="n"/>
      <c r="N125" s="8" t="n"/>
      <c r="O125" s="8" t="n"/>
      <c r="P125" s="8">
        <f>IF(D125="","",IF(COUNTIF(F125:O125,"x")=0,Crew!$C$17,((F125="x")*Crew!$C$5)+((G125="x")*Crew!$C$6)+((H125="x")*Crew!$C$7)+((I125="x")*Crew!$C$8)+((J125="x")*Crew!$C$9)+((K125="x")*Crew!$C$10)+((L125="x")*Crew!$C$11)+((M125="x")*Crew!$C$12)+((N125="x")*Crew!$C$13)+((O125="x")*Crew!$C$14)))</f>
        <v/>
      </c>
      <c r="Q125" s="9">
        <f>IF(P125="","",IF(P125=0,0,D125/P125))</f>
        <v/>
      </c>
      <c r="R125" s="8">
        <f>IF(D125="","",IF(COUNTIF(F125:O125,"x")=0,1,0))</f>
        <v/>
      </c>
    </row>
    <row r="126">
      <c r="A126" s="15" t="n"/>
      <c r="B126" s="8" t="n"/>
      <c r="C126" s="8" t="n"/>
      <c r="D126" s="9" t="n"/>
      <c r="E126" s="8" t="n"/>
      <c r="F126" s="8" t="n"/>
      <c r="G126" s="8" t="n"/>
      <c r="H126" s="8" t="n"/>
      <c r="I126" s="8" t="n"/>
      <c r="J126" s="8" t="n"/>
      <c r="K126" s="8" t="n"/>
      <c r="L126" s="8" t="n"/>
      <c r="M126" s="8" t="n"/>
      <c r="N126" s="8" t="n"/>
      <c r="O126" s="8" t="n"/>
      <c r="P126" s="8">
        <f>IF(D126="","",IF(COUNTIF(F126:O126,"x")=0,Crew!$C$17,((F126="x")*Crew!$C$5)+((G126="x")*Crew!$C$6)+((H126="x")*Crew!$C$7)+((I126="x")*Crew!$C$8)+((J126="x")*Crew!$C$9)+((K126="x")*Crew!$C$10)+((L126="x")*Crew!$C$11)+((M126="x")*Crew!$C$12)+((N126="x")*Crew!$C$13)+((O126="x")*Crew!$C$14)))</f>
        <v/>
      </c>
      <c r="Q126" s="9">
        <f>IF(P126="","",IF(P126=0,0,D126/P126))</f>
        <v/>
      </c>
      <c r="R126" s="8">
        <f>IF(D126="","",IF(COUNTIF(F126:O126,"x")=0,1,0))</f>
        <v/>
      </c>
    </row>
    <row r="127">
      <c r="A127" s="15" t="n"/>
      <c r="B127" s="8" t="n"/>
      <c r="C127" s="8" t="n"/>
      <c r="D127" s="9" t="n"/>
      <c r="E127" s="8" t="n"/>
      <c r="F127" s="8" t="n"/>
      <c r="G127" s="8" t="n"/>
      <c r="H127" s="8" t="n"/>
      <c r="I127" s="8" t="n"/>
      <c r="J127" s="8" t="n"/>
      <c r="K127" s="8" t="n"/>
      <c r="L127" s="8" t="n"/>
      <c r="M127" s="8" t="n"/>
      <c r="N127" s="8" t="n"/>
      <c r="O127" s="8" t="n"/>
      <c r="P127" s="8">
        <f>IF(D127="","",IF(COUNTIF(F127:O127,"x")=0,Crew!$C$17,((F127="x")*Crew!$C$5)+((G127="x")*Crew!$C$6)+((H127="x")*Crew!$C$7)+((I127="x")*Crew!$C$8)+((J127="x")*Crew!$C$9)+((K127="x")*Crew!$C$10)+((L127="x")*Crew!$C$11)+((M127="x")*Crew!$C$12)+((N127="x")*Crew!$C$13)+((O127="x")*Crew!$C$14)))</f>
        <v/>
      </c>
      <c r="Q127" s="9">
        <f>IF(P127="","",IF(P127=0,0,D127/P127))</f>
        <v/>
      </c>
      <c r="R127" s="8">
        <f>IF(D127="","",IF(COUNTIF(F127:O127,"x")=0,1,0))</f>
        <v/>
      </c>
    </row>
    <row r="128">
      <c r="A128" s="15" t="n"/>
      <c r="B128" s="8" t="n"/>
      <c r="C128" s="8" t="n"/>
      <c r="D128" s="9" t="n"/>
      <c r="E128" s="8" t="n"/>
      <c r="F128" s="8" t="n"/>
      <c r="G128" s="8" t="n"/>
      <c r="H128" s="8" t="n"/>
      <c r="I128" s="8" t="n"/>
      <c r="J128" s="8" t="n"/>
      <c r="K128" s="8" t="n"/>
      <c r="L128" s="8" t="n"/>
      <c r="M128" s="8" t="n"/>
      <c r="N128" s="8" t="n"/>
      <c r="O128" s="8" t="n"/>
      <c r="P128" s="8">
        <f>IF(D128="","",IF(COUNTIF(F128:O128,"x")=0,Crew!$C$17,((F128="x")*Crew!$C$5)+((G128="x")*Crew!$C$6)+((H128="x")*Crew!$C$7)+((I128="x")*Crew!$C$8)+((J128="x")*Crew!$C$9)+((K128="x")*Crew!$C$10)+((L128="x")*Crew!$C$11)+((M128="x")*Crew!$C$12)+((N128="x")*Crew!$C$13)+((O128="x")*Crew!$C$14)))</f>
        <v/>
      </c>
      <c r="Q128" s="9">
        <f>IF(P128="","",IF(P128=0,0,D128/P128))</f>
        <v/>
      </c>
      <c r="R128" s="8">
        <f>IF(D128="","",IF(COUNTIF(F128:O128,"x")=0,1,0))</f>
        <v/>
      </c>
    </row>
    <row r="129">
      <c r="A129" s="15" t="n"/>
      <c r="B129" s="8" t="n"/>
      <c r="C129" s="8" t="n"/>
      <c r="D129" s="9" t="n"/>
      <c r="E129" s="8" t="n"/>
      <c r="F129" s="8" t="n"/>
      <c r="G129" s="8" t="n"/>
      <c r="H129" s="8" t="n"/>
      <c r="I129" s="8" t="n"/>
      <c r="J129" s="8" t="n"/>
      <c r="K129" s="8" t="n"/>
      <c r="L129" s="8" t="n"/>
      <c r="M129" s="8" t="n"/>
      <c r="N129" s="8" t="n"/>
      <c r="O129" s="8" t="n"/>
      <c r="P129" s="8">
        <f>IF(D129="","",IF(COUNTIF(F129:O129,"x")=0,Crew!$C$17,((F129="x")*Crew!$C$5)+((G129="x")*Crew!$C$6)+((H129="x")*Crew!$C$7)+((I129="x")*Crew!$C$8)+((J129="x")*Crew!$C$9)+((K129="x")*Crew!$C$10)+((L129="x")*Crew!$C$11)+((M129="x")*Crew!$C$12)+((N129="x")*Crew!$C$13)+((O129="x")*Crew!$C$14)))</f>
        <v/>
      </c>
      <c r="Q129" s="9">
        <f>IF(P129="","",IF(P129=0,0,D129/P129))</f>
        <v/>
      </c>
      <c r="R129" s="8">
        <f>IF(D129="","",IF(COUNTIF(F129:O129,"x")=0,1,0))</f>
        <v/>
      </c>
    </row>
    <row r="130">
      <c r="A130" s="15" t="n"/>
      <c r="B130" s="8" t="n"/>
      <c r="C130" s="8" t="n"/>
      <c r="D130" s="9" t="n"/>
      <c r="E130" s="8" t="n"/>
      <c r="F130" s="8" t="n"/>
      <c r="G130" s="8" t="n"/>
      <c r="H130" s="8" t="n"/>
      <c r="I130" s="8" t="n"/>
      <c r="J130" s="8" t="n"/>
      <c r="K130" s="8" t="n"/>
      <c r="L130" s="8" t="n"/>
      <c r="M130" s="8" t="n"/>
      <c r="N130" s="8" t="n"/>
      <c r="O130" s="8" t="n"/>
      <c r="P130" s="8">
        <f>IF(D130="","",IF(COUNTIF(F130:O130,"x")=0,Crew!$C$17,((F130="x")*Crew!$C$5)+((G130="x")*Crew!$C$6)+((H130="x")*Crew!$C$7)+((I130="x")*Crew!$C$8)+((J130="x")*Crew!$C$9)+((K130="x")*Crew!$C$10)+((L130="x")*Crew!$C$11)+((M130="x")*Crew!$C$12)+((N130="x")*Crew!$C$13)+((O130="x")*Crew!$C$14)))</f>
        <v/>
      </c>
      <c r="Q130" s="9">
        <f>IF(P130="","",IF(P130=0,0,D130/P130))</f>
        <v/>
      </c>
      <c r="R130" s="8">
        <f>IF(D130="","",IF(COUNTIF(F130:O130,"x")=0,1,0))</f>
        <v/>
      </c>
    </row>
    <row r="131">
      <c r="A131" s="15" t="n"/>
      <c r="B131" s="8" t="n"/>
      <c r="C131" s="8" t="n"/>
      <c r="D131" s="9" t="n"/>
      <c r="E131" s="8" t="n"/>
      <c r="F131" s="8" t="n"/>
      <c r="G131" s="8" t="n"/>
      <c r="H131" s="8" t="n"/>
      <c r="I131" s="8" t="n"/>
      <c r="J131" s="8" t="n"/>
      <c r="K131" s="8" t="n"/>
      <c r="L131" s="8" t="n"/>
      <c r="M131" s="8" t="n"/>
      <c r="N131" s="8" t="n"/>
      <c r="O131" s="8" t="n"/>
      <c r="P131" s="8">
        <f>IF(D131="","",IF(COUNTIF(F131:O131,"x")=0,Crew!$C$17,((F131="x")*Crew!$C$5)+((G131="x")*Crew!$C$6)+((H131="x")*Crew!$C$7)+((I131="x")*Crew!$C$8)+((J131="x")*Crew!$C$9)+((K131="x")*Crew!$C$10)+((L131="x")*Crew!$C$11)+((M131="x")*Crew!$C$12)+((N131="x")*Crew!$C$13)+((O131="x")*Crew!$C$14)))</f>
        <v/>
      </c>
      <c r="Q131" s="9">
        <f>IF(P131="","",IF(P131=0,0,D131/P131))</f>
        <v/>
      </c>
      <c r="R131" s="8">
        <f>IF(D131="","",IF(COUNTIF(F131:O131,"x")=0,1,0))</f>
        <v/>
      </c>
    </row>
    <row r="132">
      <c r="A132" s="15" t="n"/>
      <c r="B132" s="8" t="n"/>
      <c r="C132" s="8" t="n"/>
      <c r="D132" s="9" t="n"/>
      <c r="E132" s="8" t="n"/>
      <c r="F132" s="8" t="n"/>
      <c r="G132" s="8" t="n"/>
      <c r="H132" s="8" t="n"/>
      <c r="I132" s="8" t="n"/>
      <c r="J132" s="8" t="n"/>
      <c r="K132" s="8" t="n"/>
      <c r="L132" s="8" t="n"/>
      <c r="M132" s="8" t="n"/>
      <c r="N132" s="8" t="n"/>
      <c r="O132" s="8" t="n"/>
      <c r="P132" s="8">
        <f>IF(D132="","",IF(COUNTIF(F132:O132,"x")=0,Crew!$C$17,((F132="x")*Crew!$C$5)+((G132="x")*Crew!$C$6)+((H132="x")*Crew!$C$7)+((I132="x")*Crew!$C$8)+((J132="x")*Crew!$C$9)+((K132="x")*Crew!$C$10)+((L132="x")*Crew!$C$11)+((M132="x")*Crew!$C$12)+((N132="x")*Crew!$C$13)+((O132="x")*Crew!$C$14)))</f>
        <v/>
      </c>
      <c r="Q132" s="9">
        <f>IF(P132="","",IF(P132=0,0,D132/P132))</f>
        <v/>
      </c>
      <c r="R132" s="8">
        <f>IF(D132="","",IF(COUNTIF(F132:O132,"x")=0,1,0))</f>
        <v/>
      </c>
    </row>
    <row r="133">
      <c r="A133" s="15" t="n"/>
      <c r="B133" s="8" t="n"/>
      <c r="C133" s="8" t="n"/>
      <c r="D133" s="9" t="n"/>
      <c r="E133" s="8" t="n"/>
      <c r="F133" s="8" t="n"/>
      <c r="G133" s="8" t="n"/>
      <c r="H133" s="8" t="n"/>
      <c r="I133" s="8" t="n"/>
      <c r="J133" s="8" t="n"/>
      <c r="K133" s="8" t="n"/>
      <c r="L133" s="8" t="n"/>
      <c r="M133" s="8" t="n"/>
      <c r="N133" s="8" t="n"/>
      <c r="O133" s="8" t="n"/>
      <c r="P133" s="8">
        <f>IF(D133="","",IF(COUNTIF(F133:O133,"x")=0,Crew!$C$17,((F133="x")*Crew!$C$5)+((G133="x")*Crew!$C$6)+((H133="x")*Crew!$C$7)+((I133="x")*Crew!$C$8)+((J133="x")*Crew!$C$9)+((K133="x")*Crew!$C$10)+((L133="x")*Crew!$C$11)+((M133="x")*Crew!$C$12)+((N133="x")*Crew!$C$13)+((O133="x")*Crew!$C$14)))</f>
        <v/>
      </c>
      <c r="Q133" s="9">
        <f>IF(P133="","",IF(P133=0,0,D133/P133))</f>
        <v/>
      </c>
      <c r="R133" s="8">
        <f>IF(D133="","",IF(COUNTIF(F133:O133,"x")=0,1,0))</f>
        <v/>
      </c>
    </row>
    <row r="134">
      <c r="A134" s="15" t="n"/>
      <c r="B134" s="8" t="n"/>
      <c r="C134" s="8" t="n"/>
      <c r="D134" s="9" t="n"/>
      <c r="E134" s="8" t="n"/>
      <c r="F134" s="8" t="n"/>
      <c r="G134" s="8" t="n"/>
      <c r="H134" s="8" t="n"/>
      <c r="I134" s="8" t="n"/>
      <c r="J134" s="8" t="n"/>
      <c r="K134" s="8" t="n"/>
      <c r="L134" s="8" t="n"/>
      <c r="M134" s="8" t="n"/>
      <c r="N134" s="8" t="n"/>
      <c r="O134" s="8" t="n"/>
      <c r="P134" s="8">
        <f>IF(D134="","",IF(COUNTIF(F134:O134,"x")=0,Crew!$C$17,((F134="x")*Crew!$C$5)+((G134="x")*Crew!$C$6)+((H134="x")*Crew!$C$7)+((I134="x")*Crew!$C$8)+((J134="x")*Crew!$C$9)+((K134="x")*Crew!$C$10)+((L134="x")*Crew!$C$11)+((M134="x")*Crew!$C$12)+((N134="x")*Crew!$C$13)+((O134="x")*Crew!$C$14)))</f>
        <v/>
      </c>
      <c r="Q134" s="9">
        <f>IF(P134="","",IF(P134=0,0,D134/P134))</f>
        <v/>
      </c>
      <c r="R134" s="8">
        <f>IF(D134="","",IF(COUNTIF(F134:O134,"x")=0,1,0))</f>
        <v/>
      </c>
    </row>
    <row r="135">
      <c r="A135" s="15" t="n"/>
      <c r="B135" s="8" t="n"/>
      <c r="C135" s="8" t="n"/>
      <c r="D135" s="9" t="n"/>
      <c r="E135" s="8" t="n"/>
      <c r="F135" s="8" t="n"/>
      <c r="G135" s="8" t="n"/>
      <c r="H135" s="8" t="n"/>
      <c r="I135" s="8" t="n"/>
      <c r="J135" s="8" t="n"/>
      <c r="K135" s="8" t="n"/>
      <c r="L135" s="8" t="n"/>
      <c r="M135" s="8" t="n"/>
      <c r="N135" s="8" t="n"/>
      <c r="O135" s="8" t="n"/>
      <c r="P135" s="8">
        <f>IF(D135="","",IF(COUNTIF(F135:O135,"x")=0,Crew!$C$17,((F135="x")*Crew!$C$5)+((G135="x")*Crew!$C$6)+((H135="x")*Crew!$C$7)+((I135="x")*Crew!$C$8)+((J135="x")*Crew!$C$9)+((K135="x")*Crew!$C$10)+((L135="x")*Crew!$C$11)+((M135="x")*Crew!$C$12)+((N135="x")*Crew!$C$13)+((O135="x")*Crew!$C$14)))</f>
        <v/>
      </c>
      <c r="Q135" s="9">
        <f>IF(P135="","",IF(P135=0,0,D135/P135))</f>
        <v/>
      </c>
      <c r="R135" s="8">
        <f>IF(D135="","",IF(COUNTIF(F135:O135,"x")=0,1,0))</f>
        <v/>
      </c>
    </row>
    <row r="136">
      <c r="A136" s="15" t="n"/>
      <c r="B136" s="8" t="n"/>
      <c r="C136" s="8" t="n"/>
      <c r="D136" s="9" t="n"/>
      <c r="E136" s="8" t="n"/>
      <c r="F136" s="8" t="n"/>
      <c r="G136" s="8" t="n"/>
      <c r="H136" s="8" t="n"/>
      <c r="I136" s="8" t="n"/>
      <c r="J136" s="8" t="n"/>
      <c r="K136" s="8" t="n"/>
      <c r="L136" s="8" t="n"/>
      <c r="M136" s="8" t="n"/>
      <c r="N136" s="8" t="n"/>
      <c r="O136" s="8" t="n"/>
      <c r="P136" s="8">
        <f>IF(D136="","",IF(COUNTIF(F136:O136,"x")=0,Crew!$C$17,((F136="x")*Crew!$C$5)+((G136="x")*Crew!$C$6)+((H136="x")*Crew!$C$7)+((I136="x")*Crew!$C$8)+((J136="x")*Crew!$C$9)+((K136="x")*Crew!$C$10)+((L136="x")*Crew!$C$11)+((M136="x")*Crew!$C$12)+((N136="x")*Crew!$C$13)+((O136="x")*Crew!$C$14)))</f>
        <v/>
      </c>
      <c r="Q136" s="9">
        <f>IF(P136="","",IF(P136=0,0,D136/P136))</f>
        <v/>
      </c>
      <c r="R136" s="8">
        <f>IF(D136="","",IF(COUNTIF(F136:O136,"x")=0,1,0))</f>
        <v/>
      </c>
    </row>
    <row r="137">
      <c r="A137" s="15" t="n"/>
      <c r="B137" s="8" t="n"/>
      <c r="C137" s="8" t="n"/>
      <c r="D137" s="9" t="n"/>
      <c r="E137" s="8" t="n"/>
      <c r="F137" s="8" t="n"/>
      <c r="G137" s="8" t="n"/>
      <c r="H137" s="8" t="n"/>
      <c r="I137" s="8" t="n"/>
      <c r="J137" s="8" t="n"/>
      <c r="K137" s="8" t="n"/>
      <c r="L137" s="8" t="n"/>
      <c r="M137" s="8" t="n"/>
      <c r="N137" s="8" t="n"/>
      <c r="O137" s="8" t="n"/>
      <c r="P137" s="8">
        <f>IF(D137="","",IF(COUNTIF(F137:O137,"x")=0,Crew!$C$17,((F137="x")*Crew!$C$5)+((G137="x")*Crew!$C$6)+((H137="x")*Crew!$C$7)+((I137="x")*Crew!$C$8)+((J137="x")*Crew!$C$9)+((K137="x")*Crew!$C$10)+((L137="x")*Crew!$C$11)+((M137="x")*Crew!$C$12)+((N137="x")*Crew!$C$13)+((O137="x")*Crew!$C$14)))</f>
        <v/>
      </c>
      <c r="Q137" s="9">
        <f>IF(P137="","",IF(P137=0,0,D137/P137))</f>
        <v/>
      </c>
      <c r="R137" s="8">
        <f>IF(D137="","",IF(COUNTIF(F137:O137,"x")=0,1,0))</f>
        <v/>
      </c>
    </row>
    <row r="138">
      <c r="A138" s="15" t="n"/>
      <c r="B138" s="8" t="n"/>
      <c r="C138" s="8" t="n"/>
      <c r="D138" s="9" t="n"/>
      <c r="E138" s="8" t="n"/>
      <c r="F138" s="8" t="n"/>
      <c r="G138" s="8" t="n"/>
      <c r="H138" s="8" t="n"/>
      <c r="I138" s="8" t="n"/>
      <c r="J138" s="8" t="n"/>
      <c r="K138" s="8" t="n"/>
      <c r="L138" s="8" t="n"/>
      <c r="M138" s="8" t="n"/>
      <c r="N138" s="8" t="n"/>
      <c r="O138" s="8" t="n"/>
      <c r="P138" s="8">
        <f>IF(D138="","",IF(COUNTIF(F138:O138,"x")=0,Crew!$C$17,((F138="x")*Crew!$C$5)+((G138="x")*Crew!$C$6)+((H138="x")*Crew!$C$7)+((I138="x")*Crew!$C$8)+((J138="x")*Crew!$C$9)+((K138="x")*Crew!$C$10)+((L138="x")*Crew!$C$11)+((M138="x")*Crew!$C$12)+((N138="x")*Crew!$C$13)+((O138="x")*Crew!$C$14)))</f>
        <v/>
      </c>
      <c r="Q138" s="9">
        <f>IF(P138="","",IF(P138=0,0,D138/P138))</f>
        <v/>
      </c>
      <c r="R138" s="8">
        <f>IF(D138="","",IF(COUNTIF(F138:O138,"x")=0,1,0))</f>
        <v/>
      </c>
    </row>
    <row r="139">
      <c r="A139" s="15" t="n"/>
      <c r="B139" s="8" t="n"/>
      <c r="C139" s="8" t="n"/>
      <c r="D139" s="9" t="n"/>
      <c r="E139" s="8" t="n"/>
      <c r="F139" s="8" t="n"/>
      <c r="G139" s="8" t="n"/>
      <c r="H139" s="8" t="n"/>
      <c r="I139" s="8" t="n"/>
      <c r="J139" s="8" t="n"/>
      <c r="K139" s="8" t="n"/>
      <c r="L139" s="8" t="n"/>
      <c r="M139" s="8" t="n"/>
      <c r="N139" s="8" t="n"/>
      <c r="O139" s="8" t="n"/>
      <c r="P139" s="8">
        <f>IF(D139="","",IF(COUNTIF(F139:O139,"x")=0,Crew!$C$17,((F139="x")*Crew!$C$5)+((G139="x")*Crew!$C$6)+((H139="x")*Crew!$C$7)+((I139="x")*Crew!$C$8)+((J139="x")*Crew!$C$9)+((K139="x")*Crew!$C$10)+((L139="x")*Crew!$C$11)+((M139="x")*Crew!$C$12)+((N139="x")*Crew!$C$13)+((O139="x")*Crew!$C$14)))</f>
        <v/>
      </c>
      <c r="Q139" s="9">
        <f>IF(P139="","",IF(P139=0,0,D139/P139))</f>
        <v/>
      </c>
      <c r="R139" s="8">
        <f>IF(D139="","",IF(COUNTIF(F139:O139,"x")=0,1,0))</f>
        <v/>
      </c>
    </row>
    <row r="140">
      <c r="A140" s="15" t="n"/>
      <c r="B140" s="8" t="n"/>
      <c r="C140" s="8" t="n"/>
      <c r="D140" s="9" t="n"/>
      <c r="E140" s="8" t="n"/>
      <c r="F140" s="8" t="n"/>
      <c r="G140" s="8" t="n"/>
      <c r="H140" s="8" t="n"/>
      <c r="I140" s="8" t="n"/>
      <c r="J140" s="8" t="n"/>
      <c r="K140" s="8" t="n"/>
      <c r="L140" s="8" t="n"/>
      <c r="M140" s="8" t="n"/>
      <c r="N140" s="8" t="n"/>
      <c r="O140" s="8" t="n"/>
      <c r="P140" s="8">
        <f>IF(D140="","",IF(COUNTIF(F140:O140,"x")=0,Crew!$C$17,((F140="x")*Crew!$C$5)+((G140="x")*Crew!$C$6)+((H140="x")*Crew!$C$7)+((I140="x")*Crew!$C$8)+((J140="x")*Crew!$C$9)+((K140="x")*Crew!$C$10)+((L140="x")*Crew!$C$11)+((M140="x")*Crew!$C$12)+((N140="x")*Crew!$C$13)+((O140="x")*Crew!$C$14)))</f>
        <v/>
      </c>
      <c r="Q140" s="9">
        <f>IF(P140="","",IF(P140=0,0,D140/P140))</f>
        <v/>
      </c>
      <c r="R140" s="8">
        <f>IF(D140="","",IF(COUNTIF(F140:O140,"x")=0,1,0))</f>
        <v/>
      </c>
    </row>
    <row r="141">
      <c r="A141" s="15" t="n"/>
      <c r="B141" s="8" t="n"/>
      <c r="C141" s="8" t="n"/>
      <c r="D141" s="9" t="n"/>
      <c r="E141" s="8" t="n"/>
      <c r="F141" s="8" t="n"/>
      <c r="G141" s="8" t="n"/>
      <c r="H141" s="8" t="n"/>
      <c r="I141" s="8" t="n"/>
      <c r="J141" s="8" t="n"/>
      <c r="K141" s="8" t="n"/>
      <c r="L141" s="8" t="n"/>
      <c r="M141" s="8" t="n"/>
      <c r="N141" s="8" t="n"/>
      <c r="O141" s="8" t="n"/>
      <c r="P141" s="8">
        <f>IF(D141="","",IF(COUNTIF(F141:O141,"x")=0,Crew!$C$17,((F141="x")*Crew!$C$5)+((G141="x")*Crew!$C$6)+((H141="x")*Crew!$C$7)+((I141="x")*Crew!$C$8)+((J141="x")*Crew!$C$9)+((K141="x")*Crew!$C$10)+((L141="x")*Crew!$C$11)+((M141="x")*Crew!$C$12)+((N141="x")*Crew!$C$13)+((O141="x")*Crew!$C$14)))</f>
        <v/>
      </c>
      <c r="Q141" s="9">
        <f>IF(P141="","",IF(P141=0,0,D141/P141))</f>
        <v/>
      </c>
      <c r="R141" s="8">
        <f>IF(D141="","",IF(COUNTIF(F141:O141,"x")=0,1,0))</f>
        <v/>
      </c>
    </row>
    <row r="142">
      <c r="A142" s="15" t="n"/>
      <c r="B142" s="8" t="n"/>
      <c r="C142" s="8" t="n"/>
      <c r="D142" s="9" t="n"/>
      <c r="E142" s="8" t="n"/>
      <c r="F142" s="8" t="n"/>
      <c r="G142" s="8" t="n"/>
      <c r="H142" s="8" t="n"/>
      <c r="I142" s="8" t="n"/>
      <c r="J142" s="8" t="n"/>
      <c r="K142" s="8" t="n"/>
      <c r="L142" s="8" t="n"/>
      <c r="M142" s="8" t="n"/>
      <c r="N142" s="8" t="n"/>
      <c r="O142" s="8" t="n"/>
      <c r="P142" s="8">
        <f>IF(D142="","",IF(COUNTIF(F142:O142,"x")=0,Crew!$C$17,((F142="x")*Crew!$C$5)+((G142="x")*Crew!$C$6)+((H142="x")*Crew!$C$7)+((I142="x")*Crew!$C$8)+((J142="x")*Crew!$C$9)+((K142="x")*Crew!$C$10)+((L142="x")*Crew!$C$11)+((M142="x")*Crew!$C$12)+((N142="x")*Crew!$C$13)+((O142="x")*Crew!$C$14)))</f>
        <v/>
      </c>
      <c r="Q142" s="9">
        <f>IF(P142="","",IF(P142=0,0,D142/P142))</f>
        <v/>
      </c>
      <c r="R142" s="8">
        <f>IF(D142="","",IF(COUNTIF(F142:O142,"x")=0,1,0))</f>
        <v/>
      </c>
    </row>
    <row r="143">
      <c r="A143" s="15" t="n"/>
      <c r="B143" s="8" t="n"/>
      <c r="C143" s="8" t="n"/>
      <c r="D143" s="9" t="n"/>
      <c r="E143" s="8" t="n"/>
      <c r="F143" s="8" t="n"/>
      <c r="G143" s="8" t="n"/>
      <c r="H143" s="8" t="n"/>
      <c r="I143" s="8" t="n"/>
      <c r="J143" s="8" t="n"/>
      <c r="K143" s="8" t="n"/>
      <c r="L143" s="8" t="n"/>
      <c r="M143" s="8" t="n"/>
      <c r="N143" s="8" t="n"/>
      <c r="O143" s="8" t="n"/>
      <c r="P143" s="8">
        <f>IF(D143="","",IF(COUNTIF(F143:O143,"x")=0,Crew!$C$17,((F143="x")*Crew!$C$5)+((G143="x")*Crew!$C$6)+((H143="x")*Crew!$C$7)+((I143="x")*Crew!$C$8)+((J143="x")*Crew!$C$9)+((K143="x")*Crew!$C$10)+((L143="x")*Crew!$C$11)+((M143="x")*Crew!$C$12)+((N143="x")*Crew!$C$13)+((O143="x")*Crew!$C$14)))</f>
        <v/>
      </c>
      <c r="Q143" s="9">
        <f>IF(P143="","",IF(P143=0,0,D143/P143))</f>
        <v/>
      </c>
      <c r="R143" s="8">
        <f>IF(D143="","",IF(COUNTIF(F143:O143,"x")=0,1,0))</f>
        <v/>
      </c>
    </row>
    <row r="144">
      <c r="A144" s="15" t="n"/>
      <c r="B144" s="8" t="n"/>
      <c r="C144" s="8" t="n"/>
      <c r="D144" s="9" t="n"/>
      <c r="E144" s="8" t="n"/>
      <c r="F144" s="8" t="n"/>
      <c r="G144" s="8" t="n"/>
      <c r="H144" s="8" t="n"/>
      <c r="I144" s="8" t="n"/>
      <c r="J144" s="8" t="n"/>
      <c r="K144" s="8" t="n"/>
      <c r="L144" s="8" t="n"/>
      <c r="M144" s="8" t="n"/>
      <c r="N144" s="8" t="n"/>
      <c r="O144" s="8" t="n"/>
      <c r="P144" s="8">
        <f>IF(D144="","",IF(COUNTIF(F144:O144,"x")=0,Crew!$C$17,((F144="x")*Crew!$C$5)+((G144="x")*Crew!$C$6)+((H144="x")*Crew!$C$7)+((I144="x")*Crew!$C$8)+((J144="x")*Crew!$C$9)+((K144="x")*Crew!$C$10)+((L144="x")*Crew!$C$11)+((M144="x")*Crew!$C$12)+((N144="x")*Crew!$C$13)+((O144="x")*Crew!$C$14)))</f>
        <v/>
      </c>
      <c r="Q144" s="9">
        <f>IF(P144="","",IF(P144=0,0,D144/P144))</f>
        <v/>
      </c>
      <c r="R144" s="8">
        <f>IF(D144="","",IF(COUNTIF(F144:O144,"x")=0,1,0))</f>
        <v/>
      </c>
    </row>
    <row r="145">
      <c r="A145" s="15" t="n"/>
      <c r="B145" s="8" t="n"/>
      <c r="C145" s="8" t="n"/>
      <c r="D145" s="9" t="n"/>
      <c r="E145" s="8" t="n"/>
      <c r="F145" s="8" t="n"/>
      <c r="G145" s="8" t="n"/>
      <c r="H145" s="8" t="n"/>
      <c r="I145" s="8" t="n"/>
      <c r="J145" s="8" t="n"/>
      <c r="K145" s="8" t="n"/>
      <c r="L145" s="8" t="n"/>
      <c r="M145" s="8" t="n"/>
      <c r="N145" s="8" t="n"/>
      <c r="O145" s="8" t="n"/>
      <c r="P145" s="8">
        <f>IF(D145="","",IF(COUNTIF(F145:O145,"x")=0,Crew!$C$17,((F145="x")*Crew!$C$5)+((G145="x")*Crew!$C$6)+((H145="x")*Crew!$C$7)+((I145="x")*Crew!$C$8)+((J145="x")*Crew!$C$9)+((K145="x")*Crew!$C$10)+((L145="x")*Crew!$C$11)+((M145="x")*Crew!$C$12)+((N145="x")*Crew!$C$13)+((O145="x")*Crew!$C$14)))</f>
        <v/>
      </c>
      <c r="Q145" s="9">
        <f>IF(P145="","",IF(P145=0,0,D145/P145))</f>
        <v/>
      </c>
      <c r="R145" s="8">
        <f>IF(D145="","",IF(COUNTIF(F145:O145,"x")=0,1,0))</f>
        <v/>
      </c>
    </row>
    <row r="146">
      <c r="A146" s="15" t="n"/>
      <c r="B146" s="8" t="n"/>
      <c r="C146" s="8" t="n"/>
      <c r="D146" s="9" t="n"/>
      <c r="E146" s="8" t="n"/>
      <c r="F146" s="8" t="n"/>
      <c r="G146" s="8" t="n"/>
      <c r="H146" s="8" t="n"/>
      <c r="I146" s="8" t="n"/>
      <c r="J146" s="8" t="n"/>
      <c r="K146" s="8" t="n"/>
      <c r="L146" s="8" t="n"/>
      <c r="M146" s="8" t="n"/>
      <c r="N146" s="8" t="n"/>
      <c r="O146" s="8" t="n"/>
      <c r="P146" s="8">
        <f>IF(D146="","",IF(COUNTIF(F146:O146,"x")=0,Crew!$C$17,((F146="x")*Crew!$C$5)+((G146="x")*Crew!$C$6)+((H146="x")*Crew!$C$7)+((I146="x")*Crew!$C$8)+((J146="x")*Crew!$C$9)+((K146="x")*Crew!$C$10)+((L146="x")*Crew!$C$11)+((M146="x")*Crew!$C$12)+((N146="x")*Crew!$C$13)+((O146="x")*Crew!$C$14)))</f>
        <v/>
      </c>
      <c r="Q146" s="9">
        <f>IF(P146="","",IF(P146=0,0,D146/P146))</f>
        <v/>
      </c>
      <c r="R146" s="8">
        <f>IF(D146="","",IF(COUNTIF(F146:O146,"x")=0,1,0))</f>
        <v/>
      </c>
    </row>
    <row r="147">
      <c r="A147" s="15" t="n"/>
      <c r="B147" s="8" t="n"/>
      <c r="C147" s="8" t="n"/>
      <c r="D147" s="9" t="n"/>
      <c r="E147" s="8" t="n"/>
      <c r="F147" s="8" t="n"/>
      <c r="G147" s="8" t="n"/>
      <c r="H147" s="8" t="n"/>
      <c r="I147" s="8" t="n"/>
      <c r="J147" s="8" t="n"/>
      <c r="K147" s="8" t="n"/>
      <c r="L147" s="8" t="n"/>
      <c r="M147" s="8" t="n"/>
      <c r="N147" s="8" t="n"/>
      <c r="O147" s="8" t="n"/>
      <c r="P147" s="8">
        <f>IF(D147="","",IF(COUNTIF(F147:O147,"x")=0,Crew!$C$17,((F147="x")*Crew!$C$5)+((G147="x")*Crew!$C$6)+((H147="x")*Crew!$C$7)+((I147="x")*Crew!$C$8)+((J147="x")*Crew!$C$9)+((K147="x")*Crew!$C$10)+((L147="x")*Crew!$C$11)+((M147="x")*Crew!$C$12)+((N147="x")*Crew!$C$13)+((O147="x")*Crew!$C$14)))</f>
        <v/>
      </c>
      <c r="Q147" s="9">
        <f>IF(P147="","",IF(P147=0,0,D147/P147))</f>
        <v/>
      </c>
      <c r="R147" s="8">
        <f>IF(D147="","",IF(COUNTIF(F147:O147,"x")=0,1,0))</f>
        <v/>
      </c>
    </row>
    <row r="148">
      <c r="A148" s="15" t="n"/>
      <c r="B148" s="8" t="n"/>
      <c r="C148" s="8" t="n"/>
      <c r="D148" s="9" t="n"/>
      <c r="E148" s="8" t="n"/>
      <c r="F148" s="8" t="n"/>
      <c r="G148" s="8" t="n"/>
      <c r="H148" s="8" t="n"/>
      <c r="I148" s="8" t="n"/>
      <c r="J148" s="8" t="n"/>
      <c r="K148" s="8" t="n"/>
      <c r="L148" s="8" t="n"/>
      <c r="M148" s="8" t="n"/>
      <c r="N148" s="8" t="n"/>
      <c r="O148" s="8" t="n"/>
      <c r="P148" s="8">
        <f>IF(D148="","",IF(COUNTIF(F148:O148,"x")=0,Crew!$C$17,((F148="x")*Crew!$C$5)+((G148="x")*Crew!$C$6)+((H148="x")*Crew!$C$7)+((I148="x")*Crew!$C$8)+((J148="x")*Crew!$C$9)+((K148="x")*Crew!$C$10)+((L148="x")*Crew!$C$11)+((M148="x")*Crew!$C$12)+((N148="x")*Crew!$C$13)+((O148="x")*Crew!$C$14)))</f>
        <v/>
      </c>
      <c r="Q148" s="9">
        <f>IF(P148="","",IF(P148=0,0,D148/P148))</f>
        <v/>
      </c>
      <c r="R148" s="8">
        <f>IF(D148="","",IF(COUNTIF(F148:O148,"x")=0,1,0))</f>
        <v/>
      </c>
    </row>
    <row r="149">
      <c r="A149" s="15" t="n"/>
      <c r="B149" s="8" t="n"/>
      <c r="C149" s="8" t="n"/>
      <c r="D149" s="9" t="n"/>
      <c r="E149" s="8" t="n"/>
      <c r="F149" s="8" t="n"/>
      <c r="G149" s="8" t="n"/>
      <c r="H149" s="8" t="n"/>
      <c r="I149" s="8" t="n"/>
      <c r="J149" s="8" t="n"/>
      <c r="K149" s="8" t="n"/>
      <c r="L149" s="8" t="n"/>
      <c r="M149" s="8" t="n"/>
      <c r="N149" s="8" t="n"/>
      <c r="O149" s="8" t="n"/>
      <c r="P149" s="8">
        <f>IF(D149="","",IF(COUNTIF(F149:O149,"x")=0,Crew!$C$17,((F149="x")*Crew!$C$5)+((G149="x")*Crew!$C$6)+((H149="x")*Crew!$C$7)+((I149="x")*Crew!$C$8)+((J149="x")*Crew!$C$9)+((K149="x")*Crew!$C$10)+((L149="x")*Crew!$C$11)+((M149="x")*Crew!$C$12)+((N149="x")*Crew!$C$13)+((O149="x")*Crew!$C$14)))</f>
        <v/>
      </c>
      <c r="Q149" s="9">
        <f>IF(P149="","",IF(P149=0,0,D149/P149))</f>
        <v/>
      </c>
      <c r="R149" s="8">
        <f>IF(D149="","",IF(COUNTIF(F149:O149,"x")=0,1,0))</f>
        <v/>
      </c>
    </row>
    <row r="150">
      <c r="A150" s="15" t="n"/>
      <c r="B150" s="8" t="n"/>
      <c r="C150" s="8" t="n"/>
      <c r="D150" s="9" t="n"/>
      <c r="E150" s="8" t="n"/>
      <c r="F150" s="8" t="n"/>
      <c r="G150" s="8" t="n"/>
      <c r="H150" s="8" t="n"/>
      <c r="I150" s="8" t="n"/>
      <c r="J150" s="8" t="n"/>
      <c r="K150" s="8" t="n"/>
      <c r="L150" s="8" t="n"/>
      <c r="M150" s="8" t="n"/>
      <c r="N150" s="8" t="n"/>
      <c r="O150" s="8" t="n"/>
      <c r="P150" s="8">
        <f>IF(D150="","",IF(COUNTIF(F150:O150,"x")=0,Crew!$C$17,((F150="x")*Crew!$C$5)+((G150="x")*Crew!$C$6)+((H150="x")*Crew!$C$7)+((I150="x")*Crew!$C$8)+((J150="x")*Crew!$C$9)+((K150="x")*Crew!$C$10)+((L150="x")*Crew!$C$11)+((M150="x")*Crew!$C$12)+((N150="x")*Crew!$C$13)+((O150="x")*Crew!$C$14)))</f>
        <v/>
      </c>
      <c r="Q150" s="9">
        <f>IF(P150="","",IF(P150=0,0,D150/P150))</f>
        <v/>
      </c>
      <c r="R150" s="8">
        <f>IF(D150="","",IF(COUNTIF(F150:O150,"x")=0,1,0))</f>
        <v/>
      </c>
    </row>
    <row r="151">
      <c r="A151" s="15" t="n"/>
      <c r="B151" s="8" t="n"/>
      <c r="C151" s="8" t="n"/>
      <c r="D151" s="9" t="n"/>
      <c r="E151" s="8" t="n"/>
      <c r="F151" s="8" t="n"/>
      <c r="G151" s="8" t="n"/>
      <c r="H151" s="8" t="n"/>
      <c r="I151" s="8" t="n"/>
      <c r="J151" s="8" t="n"/>
      <c r="K151" s="8" t="n"/>
      <c r="L151" s="8" t="n"/>
      <c r="M151" s="8" t="n"/>
      <c r="N151" s="8" t="n"/>
      <c r="O151" s="8" t="n"/>
      <c r="P151" s="8">
        <f>IF(D151="","",IF(COUNTIF(F151:O151,"x")=0,Crew!$C$17,((F151="x")*Crew!$C$5)+((G151="x")*Crew!$C$6)+((H151="x")*Crew!$C$7)+((I151="x")*Crew!$C$8)+((J151="x")*Crew!$C$9)+((K151="x")*Crew!$C$10)+((L151="x")*Crew!$C$11)+((M151="x")*Crew!$C$12)+((N151="x")*Crew!$C$13)+((O151="x")*Crew!$C$14)))</f>
        <v/>
      </c>
      <c r="Q151" s="9">
        <f>IF(P151="","",IF(P151=0,0,D151/P151))</f>
        <v/>
      </c>
      <c r="R151" s="8">
        <f>IF(D151="","",IF(COUNTIF(F151:O151,"x")=0,1,0))</f>
        <v/>
      </c>
    </row>
    <row r="152">
      <c r="A152" s="15" t="n"/>
      <c r="B152" s="8" t="n"/>
      <c r="C152" s="8" t="n"/>
      <c r="D152" s="9" t="n"/>
      <c r="E152" s="8" t="n"/>
      <c r="F152" s="8" t="n"/>
      <c r="G152" s="8" t="n"/>
      <c r="H152" s="8" t="n"/>
      <c r="I152" s="8" t="n"/>
      <c r="J152" s="8" t="n"/>
      <c r="K152" s="8" t="n"/>
      <c r="L152" s="8" t="n"/>
      <c r="M152" s="8" t="n"/>
      <c r="N152" s="8" t="n"/>
      <c r="O152" s="8" t="n"/>
      <c r="P152" s="8">
        <f>IF(D152="","",IF(COUNTIF(F152:O152,"x")=0,Crew!$C$17,((F152="x")*Crew!$C$5)+((G152="x")*Crew!$C$6)+((H152="x")*Crew!$C$7)+((I152="x")*Crew!$C$8)+((J152="x")*Crew!$C$9)+((K152="x")*Crew!$C$10)+((L152="x")*Crew!$C$11)+((M152="x")*Crew!$C$12)+((N152="x")*Crew!$C$13)+((O152="x")*Crew!$C$14)))</f>
        <v/>
      </c>
      <c r="Q152" s="9">
        <f>IF(P152="","",IF(P152=0,0,D152/P152))</f>
        <v/>
      </c>
      <c r="R152" s="8">
        <f>IF(D152="","",IF(COUNTIF(F152:O152,"x")=0,1,0))</f>
        <v/>
      </c>
    </row>
    <row r="153">
      <c r="A153" s="15" t="n"/>
      <c r="B153" s="8" t="n"/>
      <c r="C153" s="8" t="n"/>
      <c r="D153" s="9" t="n"/>
      <c r="E153" s="8" t="n"/>
      <c r="F153" s="8" t="n"/>
      <c r="G153" s="8" t="n"/>
      <c r="H153" s="8" t="n"/>
      <c r="I153" s="8" t="n"/>
      <c r="J153" s="8" t="n"/>
      <c r="K153" s="8" t="n"/>
      <c r="L153" s="8" t="n"/>
      <c r="M153" s="8" t="n"/>
      <c r="N153" s="8" t="n"/>
      <c r="O153" s="8" t="n"/>
      <c r="P153" s="8">
        <f>IF(D153="","",IF(COUNTIF(F153:O153,"x")=0,Crew!$C$17,((F153="x")*Crew!$C$5)+((G153="x")*Crew!$C$6)+((H153="x")*Crew!$C$7)+((I153="x")*Crew!$C$8)+((J153="x")*Crew!$C$9)+((K153="x")*Crew!$C$10)+((L153="x")*Crew!$C$11)+((M153="x")*Crew!$C$12)+((N153="x")*Crew!$C$13)+((O153="x")*Crew!$C$14)))</f>
        <v/>
      </c>
      <c r="Q153" s="9">
        <f>IF(P153="","",IF(P153=0,0,D153/P153))</f>
        <v/>
      </c>
      <c r="R153" s="8">
        <f>IF(D153="","",IF(COUNTIF(F153:O153,"x")=0,1,0))</f>
        <v/>
      </c>
    </row>
    <row r="154">
      <c r="A154" s="15" t="n"/>
      <c r="B154" s="8" t="n"/>
      <c r="C154" s="8" t="n"/>
      <c r="D154" s="9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>
        <f>IF(D154="","",IF(COUNTIF(F154:O154,"x")=0,Crew!$C$17,((F154="x")*Crew!$C$5)+((G154="x")*Crew!$C$6)+((H154="x")*Crew!$C$7)+((I154="x")*Crew!$C$8)+((J154="x")*Crew!$C$9)+((K154="x")*Crew!$C$10)+((L154="x")*Crew!$C$11)+((M154="x")*Crew!$C$12)+((N154="x")*Crew!$C$13)+((O154="x")*Crew!$C$14)))</f>
        <v/>
      </c>
      <c r="Q154" s="9">
        <f>IF(P154="","",IF(P154=0,0,D154/P154))</f>
        <v/>
      </c>
      <c r="R154" s="8">
        <f>IF(D154="","",IF(COUNTIF(F154:O154,"x")=0,1,0))</f>
        <v/>
      </c>
    </row>
    <row r="155">
      <c r="A155" s="15" t="n"/>
      <c r="B155" s="8" t="n"/>
      <c r="C155" s="8" t="n"/>
      <c r="D155" s="9" t="n"/>
      <c r="E155" s="8" t="n"/>
      <c r="F155" s="8" t="n"/>
      <c r="G155" s="8" t="n"/>
      <c r="H155" s="8" t="n"/>
      <c r="I155" s="8" t="n"/>
      <c r="J155" s="8" t="n"/>
      <c r="K155" s="8" t="n"/>
      <c r="L155" s="8" t="n"/>
      <c r="M155" s="8" t="n"/>
      <c r="N155" s="8" t="n"/>
      <c r="O155" s="8" t="n"/>
      <c r="P155" s="8">
        <f>IF(D155="","",IF(COUNTIF(F155:O155,"x")=0,Crew!$C$17,((F155="x")*Crew!$C$5)+((G155="x")*Crew!$C$6)+((H155="x")*Crew!$C$7)+((I155="x")*Crew!$C$8)+((J155="x")*Crew!$C$9)+((K155="x")*Crew!$C$10)+((L155="x")*Crew!$C$11)+((M155="x")*Crew!$C$12)+((N155="x")*Crew!$C$13)+((O155="x")*Crew!$C$14)))</f>
        <v/>
      </c>
      <c r="Q155" s="9">
        <f>IF(P155="","",IF(P155=0,0,D155/P155))</f>
        <v/>
      </c>
      <c r="R155" s="8">
        <f>IF(D155="","",IF(COUNTIF(F155:O155,"x")=0,1,0))</f>
        <v/>
      </c>
    </row>
    <row r="156">
      <c r="A156" s="15" t="n"/>
      <c r="B156" s="8" t="n"/>
      <c r="C156" s="8" t="n"/>
      <c r="D156" s="9" t="n"/>
      <c r="E156" s="8" t="n"/>
      <c r="F156" s="8" t="n"/>
      <c r="G156" s="8" t="n"/>
      <c r="H156" s="8" t="n"/>
      <c r="I156" s="8" t="n"/>
      <c r="J156" s="8" t="n"/>
      <c r="K156" s="8" t="n"/>
      <c r="L156" s="8" t="n"/>
      <c r="M156" s="8" t="n"/>
      <c r="N156" s="8" t="n"/>
      <c r="O156" s="8" t="n"/>
      <c r="P156" s="8">
        <f>IF(D156="","",IF(COUNTIF(F156:O156,"x")=0,Crew!$C$17,((F156="x")*Crew!$C$5)+((G156="x")*Crew!$C$6)+((H156="x")*Crew!$C$7)+((I156="x")*Crew!$C$8)+((J156="x")*Crew!$C$9)+((K156="x")*Crew!$C$10)+((L156="x")*Crew!$C$11)+((M156="x")*Crew!$C$12)+((N156="x")*Crew!$C$13)+((O156="x")*Crew!$C$14)))</f>
        <v/>
      </c>
      <c r="Q156" s="9">
        <f>IF(P156="","",IF(P156=0,0,D156/P156))</f>
        <v/>
      </c>
      <c r="R156" s="8">
        <f>IF(D156="","",IF(COUNTIF(F156:O156,"x")=0,1,0))</f>
        <v/>
      </c>
    </row>
    <row r="157">
      <c r="A157" s="15" t="n"/>
      <c r="B157" s="8" t="n"/>
      <c r="C157" s="8" t="n"/>
      <c r="D157" s="9" t="n"/>
      <c r="E157" s="8" t="n"/>
      <c r="F157" s="8" t="n"/>
      <c r="G157" s="8" t="n"/>
      <c r="H157" s="8" t="n"/>
      <c r="I157" s="8" t="n"/>
      <c r="J157" s="8" t="n"/>
      <c r="K157" s="8" t="n"/>
      <c r="L157" s="8" t="n"/>
      <c r="M157" s="8" t="n"/>
      <c r="N157" s="8" t="n"/>
      <c r="O157" s="8" t="n"/>
      <c r="P157" s="8">
        <f>IF(D157="","",IF(COUNTIF(F157:O157,"x")=0,Crew!$C$17,((F157="x")*Crew!$C$5)+((G157="x")*Crew!$C$6)+((H157="x")*Crew!$C$7)+((I157="x")*Crew!$C$8)+((J157="x")*Crew!$C$9)+((K157="x")*Crew!$C$10)+((L157="x")*Crew!$C$11)+((M157="x")*Crew!$C$12)+((N157="x")*Crew!$C$13)+((O157="x")*Crew!$C$14)))</f>
        <v/>
      </c>
      <c r="Q157" s="9">
        <f>IF(P157="","",IF(P157=0,0,D157/P157))</f>
        <v/>
      </c>
      <c r="R157" s="8">
        <f>IF(D157="","",IF(COUNTIF(F157:O157,"x")=0,1,0))</f>
        <v/>
      </c>
    </row>
    <row r="158">
      <c r="A158" s="15" t="n"/>
      <c r="B158" s="8" t="n"/>
      <c r="C158" s="8" t="n"/>
      <c r="D158" s="9" t="n"/>
      <c r="E158" s="8" t="n"/>
      <c r="F158" s="8" t="n"/>
      <c r="G158" s="8" t="n"/>
      <c r="H158" s="8" t="n"/>
      <c r="I158" s="8" t="n"/>
      <c r="J158" s="8" t="n"/>
      <c r="K158" s="8" t="n"/>
      <c r="L158" s="8" t="n"/>
      <c r="M158" s="8" t="n"/>
      <c r="N158" s="8" t="n"/>
      <c r="O158" s="8" t="n"/>
      <c r="P158" s="8">
        <f>IF(D158="","",IF(COUNTIF(F158:O158,"x")=0,Crew!$C$17,((F158="x")*Crew!$C$5)+((G158="x")*Crew!$C$6)+((H158="x")*Crew!$C$7)+((I158="x")*Crew!$C$8)+((J158="x")*Crew!$C$9)+((K158="x")*Crew!$C$10)+((L158="x")*Crew!$C$11)+((M158="x")*Crew!$C$12)+((N158="x")*Crew!$C$13)+((O158="x")*Crew!$C$14)))</f>
        <v/>
      </c>
      <c r="Q158" s="9">
        <f>IF(P158="","",IF(P158=0,0,D158/P158))</f>
        <v/>
      </c>
      <c r="R158" s="8">
        <f>IF(D158="","",IF(COUNTIF(F158:O158,"x")=0,1,0))</f>
        <v/>
      </c>
    </row>
    <row r="159">
      <c r="A159" s="15" t="n"/>
      <c r="B159" s="8" t="n"/>
      <c r="C159" s="8" t="n"/>
      <c r="D159" s="9" t="n"/>
      <c r="E159" s="8" t="n"/>
      <c r="F159" s="8" t="n"/>
      <c r="G159" s="8" t="n"/>
      <c r="H159" s="8" t="n"/>
      <c r="I159" s="8" t="n"/>
      <c r="J159" s="8" t="n"/>
      <c r="K159" s="8" t="n"/>
      <c r="L159" s="8" t="n"/>
      <c r="M159" s="8" t="n"/>
      <c r="N159" s="8" t="n"/>
      <c r="O159" s="8" t="n"/>
      <c r="P159" s="8">
        <f>IF(D159="","",IF(COUNTIF(F159:O159,"x")=0,Crew!$C$17,((F159="x")*Crew!$C$5)+((G159="x")*Crew!$C$6)+((H159="x")*Crew!$C$7)+((I159="x")*Crew!$C$8)+((J159="x")*Crew!$C$9)+((K159="x")*Crew!$C$10)+((L159="x")*Crew!$C$11)+((M159="x")*Crew!$C$12)+((N159="x")*Crew!$C$13)+((O159="x")*Crew!$C$14)))</f>
        <v/>
      </c>
      <c r="Q159" s="9">
        <f>IF(P159="","",IF(P159=0,0,D159/P159))</f>
        <v/>
      </c>
      <c r="R159" s="8">
        <f>IF(D159="","",IF(COUNTIF(F159:O159,"x")=0,1,0))</f>
        <v/>
      </c>
    </row>
    <row r="160">
      <c r="A160" s="15" t="n"/>
      <c r="B160" s="8" t="n"/>
      <c r="C160" s="8" t="n"/>
      <c r="D160" s="9" t="n"/>
      <c r="E160" s="8" t="n"/>
      <c r="F160" s="8" t="n"/>
      <c r="G160" s="8" t="n"/>
      <c r="H160" s="8" t="n"/>
      <c r="I160" s="8" t="n"/>
      <c r="J160" s="8" t="n"/>
      <c r="K160" s="8" t="n"/>
      <c r="L160" s="8" t="n"/>
      <c r="M160" s="8" t="n"/>
      <c r="N160" s="8" t="n"/>
      <c r="O160" s="8" t="n"/>
      <c r="P160" s="8">
        <f>IF(D160="","",IF(COUNTIF(F160:O160,"x")=0,Crew!$C$17,((F160="x")*Crew!$C$5)+((G160="x")*Crew!$C$6)+((H160="x")*Crew!$C$7)+((I160="x")*Crew!$C$8)+((J160="x")*Crew!$C$9)+((K160="x")*Crew!$C$10)+((L160="x")*Crew!$C$11)+((M160="x")*Crew!$C$12)+((N160="x")*Crew!$C$13)+((O160="x")*Crew!$C$14)))</f>
        <v/>
      </c>
      <c r="Q160" s="9">
        <f>IF(P160="","",IF(P160=0,0,D160/P160))</f>
        <v/>
      </c>
      <c r="R160" s="8">
        <f>IF(D160="","",IF(COUNTIF(F160:O160,"x")=0,1,0))</f>
        <v/>
      </c>
    </row>
    <row r="161">
      <c r="A161" s="15" t="n"/>
      <c r="B161" s="8" t="n"/>
      <c r="C161" s="8" t="n"/>
      <c r="D161" s="9" t="n"/>
      <c r="E161" s="8" t="n"/>
      <c r="F161" s="8" t="n"/>
      <c r="G161" s="8" t="n"/>
      <c r="H161" s="8" t="n"/>
      <c r="I161" s="8" t="n"/>
      <c r="J161" s="8" t="n"/>
      <c r="K161" s="8" t="n"/>
      <c r="L161" s="8" t="n"/>
      <c r="M161" s="8" t="n"/>
      <c r="N161" s="8" t="n"/>
      <c r="O161" s="8" t="n"/>
      <c r="P161" s="8">
        <f>IF(D161="","",IF(COUNTIF(F161:O161,"x")=0,Crew!$C$17,((F161="x")*Crew!$C$5)+((G161="x")*Crew!$C$6)+((H161="x")*Crew!$C$7)+((I161="x")*Crew!$C$8)+((J161="x")*Crew!$C$9)+((K161="x")*Crew!$C$10)+((L161="x")*Crew!$C$11)+((M161="x")*Crew!$C$12)+((N161="x")*Crew!$C$13)+((O161="x")*Crew!$C$14)))</f>
        <v/>
      </c>
      <c r="Q161" s="9">
        <f>IF(P161="","",IF(P161=0,0,D161/P161))</f>
        <v/>
      </c>
      <c r="R161" s="8">
        <f>IF(D161="","",IF(COUNTIF(F161:O161,"x")=0,1,0))</f>
        <v/>
      </c>
    </row>
    <row r="162">
      <c r="A162" s="15" t="n"/>
      <c r="B162" s="8" t="n"/>
      <c r="C162" s="8" t="n"/>
      <c r="D162" s="9" t="n"/>
      <c r="E162" s="8" t="n"/>
      <c r="F162" s="8" t="n"/>
      <c r="G162" s="8" t="n"/>
      <c r="H162" s="8" t="n"/>
      <c r="I162" s="8" t="n"/>
      <c r="J162" s="8" t="n"/>
      <c r="K162" s="8" t="n"/>
      <c r="L162" s="8" t="n"/>
      <c r="M162" s="8" t="n"/>
      <c r="N162" s="8" t="n"/>
      <c r="O162" s="8" t="n"/>
      <c r="P162" s="8">
        <f>IF(D162="","",IF(COUNTIF(F162:O162,"x")=0,Crew!$C$17,((F162="x")*Crew!$C$5)+((G162="x")*Crew!$C$6)+((H162="x")*Crew!$C$7)+((I162="x")*Crew!$C$8)+((J162="x")*Crew!$C$9)+((K162="x")*Crew!$C$10)+((L162="x")*Crew!$C$11)+((M162="x")*Crew!$C$12)+((N162="x")*Crew!$C$13)+((O162="x")*Crew!$C$14)))</f>
        <v/>
      </c>
      <c r="Q162" s="9">
        <f>IF(P162="","",IF(P162=0,0,D162/P162))</f>
        <v/>
      </c>
      <c r="R162" s="8">
        <f>IF(D162="","",IF(COUNTIF(F162:O162,"x")=0,1,0))</f>
        <v/>
      </c>
    </row>
    <row r="163">
      <c r="A163" s="15" t="n"/>
      <c r="B163" s="8" t="n"/>
      <c r="C163" s="8" t="n"/>
      <c r="D163" s="9" t="n"/>
      <c r="E163" s="8" t="n"/>
      <c r="F163" s="8" t="n"/>
      <c r="G163" s="8" t="n"/>
      <c r="H163" s="8" t="n"/>
      <c r="I163" s="8" t="n"/>
      <c r="J163" s="8" t="n"/>
      <c r="K163" s="8" t="n"/>
      <c r="L163" s="8" t="n"/>
      <c r="M163" s="8" t="n"/>
      <c r="N163" s="8" t="n"/>
      <c r="O163" s="8" t="n"/>
      <c r="P163" s="8">
        <f>IF(D163="","",IF(COUNTIF(F163:O163,"x")=0,Crew!$C$17,((F163="x")*Crew!$C$5)+((G163="x")*Crew!$C$6)+((H163="x")*Crew!$C$7)+((I163="x")*Crew!$C$8)+((J163="x")*Crew!$C$9)+((K163="x")*Crew!$C$10)+((L163="x")*Crew!$C$11)+((M163="x")*Crew!$C$12)+((N163="x")*Crew!$C$13)+((O163="x")*Crew!$C$14)))</f>
        <v/>
      </c>
      <c r="Q163" s="9">
        <f>IF(P163="","",IF(P163=0,0,D163/P163))</f>
        <v/>
      </c>
      <c r="R163" s="8">
        <f>IF(D163="","",IF(COUNTIF(F163:O163,"x")=0,1,0))</f>
        <v/>
      </c>
    </row>
    <row r="164">
      <c r="A164" s="15" t="n"/>
      <c r="B164" s="8" t="n"/>
      <c r="C164" s="8" t="n"/>
      <c r="D164" s="9" t="n"/>
      <c r="E164" s="8" t="n"/>
      <c r="F164" s="8" t="n"/>
      <c r="G164" s="8" t="n"/>
      <c r="H164" s="8" t="n"/>
      <c r="I164" s="8" t="n"/>
      <c r="J164" s="8" t="n"/>
      <c r="K164" s="8" t="n"/>
      <c r="L164" s="8" t="n"/>
      <c r="M164" s="8" t="n"/>
      <c r="N164" s="8" t="n"/>
      <c r="O164" s="8" t="n"/>
      <c r="P164" s="8">
        <f>IF(D164="","",IF(COUNTIF(F164:O164,"x")=0,Crew!$C$17,((F164="x")*Crew!$C$5)+((G164="x")*Crew!$C$6)+((H164="x")*Crew!$C$7)+((I164="x")*Crew!$C$8)+((J164="x")*Crew!$C$9)+((K164="x")*Crew!$C$10)+((L164="x")*Crew!$C$11)+((M164="x")*Crew!$C$12)+((N164="x")*Crew!$C$13)+((O164="x")*Crew!$C$14)))</f>
        <v/>
      </c>
      <c r="Q164" s="9">
        <f>IF(P164="","",IF(P164=0,0,D164/P164))</f>
        <v/>
      </c>
      <c r="R164" s="8">
        <f>IF(D164="","",IF(COUNTIF(F164:O164,"x")=0,1,0))</f>
        <v/>
      </c>
    </row>
    <row r="165">
      <c r="A165" s="15" t="n"/>
      <c r="B165" s="8" t="n"/>
      <c r="C165" s="8" t="n"/>
      <c r="D165" s="9" t="n"/>
      <c r="E165" s="8" t="n"/>
      <c r="F165" s="8" t="n"/>
      <c r="G165" s="8" t="n"/>
      <c r="H165" s="8" t="n"/>
      <c r="I165" s="8" t="n"/>
      <c r="J165" s="8" t="n"/>
      <c r="K165" s="8" t="n"/>
      <c r="L165" s="8" t="n"/>
      <c r="M165" s="8" t="n"/>
      <c r="N165" s="8" t="n"/>
      <c r="O165" s="8" t="n"/>
      <c r="P165" s="8">
        <f>IF(D165="","",IF(COUNTIF(F165:O165,"x")=0,Crew!$C$17,((F165="x")*Crew!$C$5)+((G165="x")*Crew!$C$6)+((H165="x")*Crew!$C$7)+((I165="x")*Crew!$C$8)+((J165="x")*Crew!$C$9)+((K165="x")*Crew!$C$10)+((L165="x")*Crew!$C$11)+((M165="x")*Crew!$C$12)+((N165="x")*Crew!$C$13)+((O165="x")*Crew!$C$14)))</f>
        <v/>
      </c>
      <c r="Q165" s="9">
        <f>IF(P165="","",IF(P165=0,0,D165/P165))</f>
        <v/>
      </c>
      <c r="R165" s="8">
        <f>IF(D165="","",IF(COUNTIF(F165:O165,"x")=0,1,0))</f>
        <v/>
      </c>
    </row>
    <row r="166">
      <c r="A166" s="15" t="n"/>
      <c r="B166" s="8" t="n"/>
      <c r="C166" s="8" t="n"/>
      <c r="D166" s="9" t="n"/>
      <c r="E166" s="8" t="n"/>
      <c r="F166" s="8" t="n"/>
      <c r="G166" s="8" t="n"/>
      <c r="H166" s="8" t="n"/>
      <c r="I166" s="8" t="n"/>
      <c r="J166" s="8" t="n"/>
      <c r="K166" s="8" t="n"/>
      <c r="L166" s="8" t="n"/>
      <c r="M166" s="8" t="n"/>
      <c r="N166" s="8" t="n"/>
      <c r="O166" s="8" t="n"/>
      <c r="P166" s="8">
        <f>IF(D166="","",IF(COUNTIF(F166:O166,"x")=0,Crew!$C$17,((F166="x")*Crew!$C$5)+((G166="x")*Crew!$C$6)+((H166="x")*Crew!$C$7)+((I166="x")*Crew!$C$8)+((J166="x")*Crew!$C$9)+((K166="x")*Crew!$C$10)+((L166="x")*Crew!$C$11)+((M166="x")*Crew!$C$12)+((N166="x")*Crew!$C$13)+((O166="x")*Crew!$C$14)))</f>
        <v/>
      </c>
      <c r="Q166" s="9">
        <f>IF(P166="","",IF(P166=0,0,D166/P166))</f>
        <v/>
      </c>
      <c r="R166" s="8">
        <f>IF(D166="","",IF(COUNTIF(F166:O166,"x")=0,1,0))</f>
        <v/>
      </c>
    </row>
    <row r="167">
      <c r="A167" s="15" t="n"/>
      <c r="B167" s="8" t="n"/>
      <c r="C167" s="8" t="n"/>
      <c r="D167" s="9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>
        <f>IF(D167="","",IF(COUNTIF(F167:O167,"x")=0,Crew!$C$17,((F167="x")*Crew!$C$5)+((G167="x")*Crew!$C$6)+((H167="x")*Crew!$C$7)+((I167="x")*Crew!$C$8)+((J167="x")*Crew!$C$9)+((K167="x")*Crew!$C$10)+((L167="x")*Crew!$C$11)+((M167="x")*Crew!$C$12)+((N167="x")*Crew!$C$13)+((O167="x")*Crew!$C$14)))</f>
        <v/>
      </c>
      <c r="Q167" s="9">
        <f>IF(P167="","",IF(P167=0,0,D167/P167))</f>
        <v/>
      </c>
      <c r="R167" s="8">
        <f>IF(D167="","",IF(COUNTIF(F167:O167,"x")=0,1,0))</f>
        <v/>
      </c>
    </row>
    <row r="168">
      <c r="A168" s="15" t="n"/>
      <c r="B168" s="8" t="n"/>
      <c r="C168" s="8" t="n"/>
      <c r="D168" s="9" t="n"/>
      <c r="E168" s="8" t="n"/>
      <c r="F168" s="8" t="n"/>
      <c r="G168" s="8" t="n"/>
      <c r="H168" s="8" t="n"/>
      <c r="I168" s="8" t="n"/>
      <c r="J168" s="8" t="n"/>
      <c r="K168" s="8" t="n"/>
      <c r="L168" s="8" t="n"/>
      <c r="M168" s="8" t="n"/>
      <c r="N168" s="8" t="n"/>
      <c r="O168" s="8" t="n"/>
      <c r="P168" s="8">
        <f>IF(D168="","",IF(COUNTIF(F168:O168,"x")=0,Crew!$C$17,((F168="x")*Crew!$C$5)+((G168="x")*Crew!$C$6)+((H168="x")*Crew!$C$7)+((I168="x")*Crew!$C$8)+((J168="x")*Crew!$C$9)+((K168="x")*Crew!$C$10)+((L168="x")*Crew!$C$11)+((M168="x")*Crew!$C$12)+((N168="x")*Crew!$C$13)+((O168="x")*Crew!$C$14)))</f>
        <v/>
      </c>
      <c r="Q168" s="9">
        <f>IF(P168="","",IF(P168=0,0,D168/P168))</f>
        <v/>
      </c>
      <c r="R168" s="8">
        <f>IF(D168="","",IF(COUNTIF(F168:O168,"x")=0,1,0))</f>
        <v/>
      </c>
    </row>
    <row r="169">
      <c r="A169" s="15" t="n"/>
      <c r="B169" s="8" t="n"/>
      <c r="C169" s="8" t="n"/>
      <c r="D169" s="9" t="n"/>
      <c r="E169" s="8" t="n"/>
      <c r="F169" s="8" t="n"/>
      <c r="G169" s="8" t="n"/>
      <c r="H169" s="8" t="n"/>
      <c r="I169" s="8" t="n"/>
      <c r="J169" s="8" t="n"/>
      <c r="K169" s="8" t="n"/>
      <c r="L169" s="8" t="n"/>
      <c r="M169" s="8" t="n"/>
      <c r="N169" s="8" t="n"/>
      <c r="O169" s="8" t="n"/>
      <c r="P169" s="8">
        <f>IF(D169="","",IF(COUNTIF(F169:O169,"x")=0,Crew!$C$17,((F169="x")*Crew!$C$5)+((G169="x")*Crew!$C$6)+((H169="x")*Crew!$C$7)+((I169="x")*Crew!$C$8)+((J169="x")*Crew!$C$9)+((K169="x")*Crew!$C$10)+((L169="x")*Crew!$C$11)+((M169="x")*Crew!$C$12)+((N169="x")*Crew!$C$13)+((O169="x")*Crew!$C$14)))</f>
        <v/>
      </c>
      <c r="Q169" s="9">
        <f>IF(P169="","",IF(P169=0,0,D169/P169))</f>
        <v/>
      </c>
      <c r="R169" s="8">
        <f>IF(D169="","",IF(COUNTIF(F169:O169,"x")=0,1,0))</f>
        <v/>
      </c>
    </row>
    <row r="170">
      <c r="A170" s="15" t="n"/>
      <c r="B170" s="8" t="n"/>
      <c r="C170" s="8" t="n"/>
      <c r="D170" s="9" t="n"/>
      <c r="E170" s="8" t="n"/>
      <c r="F170" s="8" t="n"/>
      <c r="G170" s="8" t="n"/>
      <c r="H170" s="8" t="n"/>
      <c r="I170" s="8" t="n"/>
      <c r="J170" s="8" t="n"/>
      <c r="K170" s="8" t="n"/>
      <c r="L170" s="8" t="n"/>
      <c r="M170" s="8" t="n"/>
      <c r="N170" s="8" t="n"/>
      <c r="O170" s="8" t="n"/>
      <c r="P170" s="8">
        <f>IF(D170="","",IF(COUNTIF(F170:O170,"x")=0,Crew!$C$17,((F170="x")*Crew!$C$5)+((G170="x")*Crew!$C$6)+((H170="x")*Crew!$C$7)+((I170="x")*Crew!$C$8)+((J170="x")*Crew!$C$9)+((K170="x")*Crew!$C$10)+((L170="x")*Crew!$C$11)+((M170="x")*Crew!$C$12)+((N170="x")*Crew!$C$13)+((O170="x")*Crew!$C$14)))</f>
        <v/>
      </c>
      <c r="Q170" s="9">
        <f>IF(P170="","",IF(P170=0,0,D170/P170))</f>
        <v/>
      </c>
      <c r="R170" s="8">
        <f>IF(D170="","",IF(COUNTIF(F170:O170,"x")=0,1,0))</f>
        <v/>
      </c>
    </row>
    <row r="171">
      <c r="A171" s="15" t="n"/>
      <c r="B171" s="8" t="n"/>
      <c r="C171" s="8" t="n"/>
      <c r="D171" s="9" t="n"/>
      <c r="E171" s="8" t="n"/>
      <c r="F171" s="8" t="n"/>
      <c r="G171" s="8" t="n"/>
      <c r="H171" s="8" t="n"/>
      <c r="I171" s="8" t="n"/>
      <c r="J171" s="8" t="n"/>
      <c r="K171" s="8" t="n"/>
      <c r="L171" s="8" t="n"/>
      <c r="M171" s="8" t="n"/>
      <c r="N171" s="8" t="n"/>
      <c r="O171" s="8" t="n"/>
      <c r="P171" s="8">
        <f>IF(D171="","",IF(COUNTIF(F171:O171,"x")=0,Crew!$C$17,((F171="x")*Crew!$C$5)+((G171="x")*Crew!$C$6)+((H171="x")*Crew!$C$7)+((I171="x")*Crew!$C$8)+((J171="x")*Crew!$C$9)+((K171="x")*Crew!$C$10)+((L171="x")*Crew!$C$11)+((M171="x")*Crew!$C$12)+((N171="x")*Crew!$C$13)+((O171="x")*Crew!$C$14)))</f>
        <v/>
      </c>
      <c r="Q171" s="9">
        <f>IF(P171="","",IF(P171=0,0,D171/P171))</f>
        <v/>
      </c>
      <c r="R171" s="8">
        <f>IF(D171="","",IF(COUNTIF(F171:O171,"x")=0,1,0))</f>
        <v/>
      </c>
    </row>
    <row r="172">
      <c r="A172" s="15" t="n"/>
      <c r="B172" s="8" t="n"/>
      <c r="C172" s="8" t="n"/>
      <c r="D172" s="9" t="n"/>
      <c r="E172" s="8" t="n"/>
      <c r="F172" s="8" t="n"/>
      <c r="G172" s="8" t="n"/>
      <c r="H172" s="8" t="n"/>
      <c r="I172" s="8" t="n"/>
      <c r="J172" s="8" t="n"/>
      <c r="K172" s="8" t="n"/>
      <c r="L172" s="8" t="n"/>
      <c r="M172" s="8" t="n"/>
      <c r="N172" s="8" t="n"/>
      <c r="O172" s="8" t="n"/>
      <c r="P172" s="8">
        <f>IF(D172="","",IF(COUNTIF(F172:O172,"x")=0,Crew!$C$17,((F172="x")*Crew!$C$5)+((G172="x")*Crew!$C$6)+((H172="x")*Crew!$C$7)+((I172="x")*Crew!$C$8)+((J172="x")*Crew!$C$9)+((K172="x")*Crew!$C$10)+((L172="x")*Crew!$C$11)+((M172="x")*Crew!$C$12)+((N172="x")*Crew!$C$13)+((O172="x")*Crew!$C$14)))</f>
        <v/>
      </c>
      <c r="Q172" s="9">
        <f>IF(P172="","",IF(P172=0,0,D172/P172))</f>
        <v/>
      </c>
      <c r="R172" s="8">
        <f>IF(D172="","",IF(COUNTIF(F172:O172,"x")=0,1,0))</f>
        <v/>
      </c>
    </row>
    <row r="173">
      <c r="A173" s="15" t="n"/>
      <c r="B173" s="8" t="n"/>
      <c r="C173" s="8" t="n"/>
      <c r="D173" s="9" t="n"/>
      <c r="E173" s="8" t="n"/>
      <c r="F173" s="8" t="n"/>
      <c r="G173" s="8" t="n"/>
      <c r="H173" s="8" t="n"/>
      <c r="I173" s="8" t="n"/>
      <c r="J173" s="8" t="n"/>
      <c r="K173" s="8" t="n"/>
      <c r="L173" s="8" t="n"/>
      <c r="M173" s="8" t="n"/>
      <c r="N173" s="8" t="n"/>
      <c r="O173" s="8" t="n"/>
      <c r="P173" s="8">
        <f>IF(D173="","",IF(COUNTIF(F173:O173,"x")=0,Crew!$C$17,((F173="x")*Crew!$C$5)+((G173="x")*Crew!$C$6)+((H173="x")*Crew!$C$7)+((I173="x")*Crew!$C$8)+((J173="x")*Crew!$C$9)+((K173="x")*Crew!$C$10)+((L173="x")*Crew!$C$11)+((M173="x")*Crew!$C$12)+((N173="x")*Crew!$C$13)+((O173="x")*Crew!$C$14)))</f>
        <v/>
      </c>
      <c r="Q173" s="9">
        <f>IF(P173="","",IF(P173=0,0,D173/P173))</f>
        <v/>
      </c>
      <c r="R173" s="8">
        <f>IF(D173="","",IF(COUNTIF(F173:O173,"x")=0,1,0))</f>
        <v/>
      </c>
    </row>
    <row r="174">
      <c r="A174" s="15" t="n"/>
      <c r="B174" s="8" t="n"/>
      <c r="C174" s="8" t="n"/>
      <c r="D174" s="9" t="n"/>
      <c r="E174" s="8" t="n"/>
      <c r="F174" s="8" t="n"/>
      <c r="G174" s="8" t="n"/>
      <c r="H174" s="8" t="n"/>
      <c r="I174" s="8" t="n"/>
      <c r="J174" s="8" t="n"/>
      <c r="K174" s="8" t="n"/>
      <c r="L174" s="8" t="n"/>
      <c r="M174" s="8" t="n"/>
      <c r="N174" s="8" t="n"/>
      <c r="O174" s="8" t="n"/>
      <c r="P174" s="8">
        <f>IF(D174="","",IF(COUNTIF(F174:O174,"x")=0,Crew!$C$17,((F174="x")*Crew!$C$5)+((G174="x")*Crew!$C$6)+((H174="x")*Crew!$C$7)+((I174="x")*Crew!$C$8)+((J174="x")*Crew!$C$9)+((K174="x")*Crew!$C$10)+((L174="x")*Crew!$C$11)+((M174="x")*Crew!$C$12)+((N174="x")*Crew!$C$13)+((O174="x")*Crew!$C$14)))</f>
        <v/>
      </c>
      <c r="Q174" s="9">
        <f>IF(P174="","",IF(P174=0,0,D174/P174))</f>
        <v/>
      </c>
      <c r="R174" s="8">
        <f>IF(D174="","",IF(COUNTIF(F174:O174,"x")=0,1,0))</f>
        <v/>
      </c>
    </row>
    <row r="175">
      <c r="A175" s="15" t="n"/>
      <c r="B175" s="8" t="n"/>
      <c r="C175" s="8" t="n"/>
      <c r="D175" s="9" t="n"/>
      <c r="E175" s="8" t="n"/>
      <c r="F175" s="8" t="n"/>
      <c r="G175" s="8" t="n"/>
      <c r="H175" s="8" t="n"/>
      <c r="I175" s="8" t="n"/>
      <c r="J175" s="8" t="n"/>
      <c r="K175" s="8" t="n"/>
      <c r="L175" s="8" t="n"/>
      <c r="M175" s="8" t="n"/>
      <c r="N175" s="8" t="n"/>
      <c r="O175" s="8" t="n"/>
      <c r="P175" s="8">
        <f>IF(D175="","",IF(COUNTIF(F175:O175,"x")=0,Crew!$C$17,((F175="x")*Crew!$C$5)+((G175="x")*Crew!$C$6)+((H175="x")*Crew!$C$7)+((I175="x")*Crew!$C$8)+((J175="x")*Crew!$C$9)+((K175="x")*Crew!$C$10)+((L175="x")*Crew!$C$11)+((M175="x")*Crew!$C$12)+((N175="x")*Crew!$C$13)+((O175="x")*Crew!$C$14)))</f>
        <v/>
      </c>
      <c r="Q175" s="9">
        <f>IF(P175="","",IF(P175=0,0,D175/P175))</f>
        <v/>
      </c>
      <c r="R175" s="8">
        <f>IF(D175="","",IF(COUNTIF(F175:O175,"x")=0,1,0))</f>
        <v/>
      </c>
    </row>
    <row r="176">
      <c r="A176" s="15" t="n"/>
      <c r="B176" s="8" t="n"/>
      <c r="C176" s="8" t="n"/>
      <c r="D176" s="9" t="n"/>
      <c r="E176" s="8" t="n"/>
      <c r="F176" s="8" t="n"/>
      <c r="G176" s="8" t="n"/>
      <c r="H176" s="8" t="n"/>
      <c r="I176" s="8" t="n"/>
      <c r="J176" s="8" t="n"/>
      <c r="K176" s="8" t="n"/>
      <c r="L176" s="8" t="n"/>
      <c r="M176" s="8" t="n"/>
      <c r="N176" s="8" t="n"/>
      <c r="O176" s="8" t="n"/>
      <c r="P176" s="8">
        <f>IF(D176="","",IF(COUNTIF(F176:O176,"x")=0,Crew!$C$17,((F176="x")*Crew!$C$5)+((G176="x")*Crew!$C$6)+((H176="x")*Crew!$C$7)+((I176="x")*Crew!$C$8)+((J176="x")*Crew!$C$9)+((K176="x")*Crew!$C$10)+((L176="x")*Crew!$C$11)+((M176="x")*Crew!$C$12)+((N176="x")*Crew!$C$13)+((O176="x")*Crew!$C$14)))</f>
        <v/>
      </c>
      <c r="Q176" s="9">
        <f>IF(P176="","",IF(P176=0,0,D176/P176))</f>
        <v/>
      </c>
      <c r="R176" s="8">
        <f>IF(D176="","",IF(COUNTIF(F176:O176,"x")=0,1,0))</f>
        <v/>
      </c>
    </row>
    <row r="177">
      <c r="A177" s="15" t="n"/>
      <c r="B177" s="8" t="n"/>
      <c r="C177" s="8" t="n"/>
      <c r="D177" s="9" t="n"/>
      <c r="E177" s="8" t="n"/>
      <c r="F177" s="8" t="n"/>
      <c r="G177" s="8" t="n"/>
      <c r="H177" s="8" t="n"/>
      <c r="I177" s="8" t="n"/>
      <c r="J177" s="8" t="n"/>
      <c r="K177" s="8" t="n"/>
      <c r="L177" s="8" t="n"/>
      <c r="M177" s="8" t="n"/>
      <c r="N177" s="8" t="n"/>
      <c r="O177" s="8" t="n"/>
      <c r="P177" s="8">
        <f>IF(D177="","",IF(COUNTIF(F177:O177,"x")=0,Crew!$C$17,((F177="x")*Crew!$C$5)+((G177="x")*Crew!$C$6)+((H177="x")*Crew!$C$7)+((I177="x")*Crew!$C$8)+((J177="x")*Crew!$C$9)+((K177="x")*Crew!$C$10)+((L177="x")*Crew!$C$11)+((M177="x")*Crew!$C$12)+((N177="x")*Crew!$C$13)+((O177="x")*Crew!$C$14)))</f>
        <v/>
      </c>
      <c r="Q177" s="9">
        <f>IF(P177="","",IF(P177=0,0,D177/P177))</f>
        <v/>
      </c>
      <c r="R177" s="8">
        <f>IF(D177="","",IF(COUNTIF(F177:O177,"x")=0,1,0))</f>
        <v/>
      </c>
    </row>
    <row r="178">
      <c r="A178" s="15" t="n"/>
      <c r="B178" s="8" t="n"/>
      <c r="C178" s="8" t="n"/>
      <c r="D178" s="9" t="n"/>
      <c r="E178" s="8" t="n"/>
      <c r="F178" s="8" t="n"/>
      <c r="G178" s="8" t="n"/>
      <c r="H178" s="8" t="n"/>
      <c r="I178" s="8" t="n"/>
      <c r="J178" s="8" t="n"/>
      <c r="K178" s="8" t="n"/>
      <c r="L178" s="8" t="n"/>
      <c r="M178" s="8" t="n"/>
      <c r="N178" s="8" t="n"/>
      <c r="O178" s="8" t="n"/>
      <c r="P178" s="8">
        <f>IF(D178="","",IF(COUNTIF(F178:O178,"x")=0,Crew!$C$17,((F178="x")*Crew!$C$5)+((G178="x")*Crew!$C$6)+((H178="x")*Crew!$C$7)+((I178="x")*Crew!$C$8)+((J178="x")*Crew!$C$9)+((K178="x")*Crew!$C$10)+((L178="x")*Crew!$C$11)+((M178="x")*Crew!$C$12)+((N178="x")*Crew!$C$13)+((O178="x")*Crew!$C$14)))</f>
        <v/>
      </c>
      <c r="Q178" s="9">
        <f>IF(P178="","",IF(P178=0,0,D178/P178))</f>
        <v/>
      </c>
      <c r="R178" s="8">
        <f>IF(D178="","",IF(COUNTIF(F178:O178,"x")=0,1,0))</f>
        <v/>
      </c>
    </row>
    <row r="179">
      <c r="A179" s="15" t="n"/>
      <c r="B179" s="8" t="n"/>
      <c r="C179" s="8" t="n"/>
      <c r="D179" s="9" t="n"/>
      <c r="E179" s="8" t="n"/>
      <c r="F179" s="8" t="n"/>
      <c r="G179" s="8" t="n"/>
      <c r="H179" s="8" t="n"/>
      <c r="I179" s="8" t="n"/>
      <c r="J179" s="8" t="n"/>
      <c r="K179" s="8" t="n"/>
      <c r="L179" s="8" t="n"/>
      <c r="M179" s="8" t="n"/>
      <c r="N179" s="8" t="n"/>
      <c r="O179" s="8" t="n"/>
      <c r="P179" s="8">
        <f>IF(D179="","",IF(COUNTIF(F179:O179,"x")=0,Crew!$C$17,((F179="x")*Crew!$C$5)+((G179="x")*Crew!$C$6)+((H179="x")*Crew!$C$7)+((I179="x")*Crew!$C$8)+((J179="x")*Crew!$C$9)+((K179="x")*Crew!$C$10)+((L179="x")*Crew!$C$11)+((M179="x")*Crew!$C$12)+((N179="x")*Crew!$C$13)+((O179="x")*Crew!$C$14)))</f>
        <v/>
      </c>
      <c r="Q179" s="9">
        <f>IF(P179="","",IF(P179=0,0,D179/P179))</f>
        <v/>
      </c>
      <c r="R179" s="8">
        <f>IF(D179="","",IF(COUNTIF(F179:O179,"x")=0,1,0))</f>
        <v/>
      </c>
    </row>
    <row r="180">
      <c r="A180" s="15" t="n"/>
      <c r="B180" s="8" t="n"/>
      <c r="C180" s="8" t="n"/>
      <c r="D180" s="9" t="n"/>
      <c r="E180" s="8" t="n"/>
      <c r="F180" s="8" t="n"/>
      <c r="G180" s="8" t="n"/>
      <c r="H180" s="8" t="n"/>
      <c r="I180" s="8" t="n"/>
      <c r="J180" s="8" t="n"/>
      <c r="K180" s="8" t="n"/>
      <c r="L180" s="8" t="n"/>
      <c r="M180" s="8" t="n"/>
      <c r="N180" s="8" t="n"/>
      <c r="O180" s="8" t="n"/>
      <c r="P180" s="8">
        <f>IF(D180="","",IF(COUNTIF(F180:O180,"x")=0,Crew!$C$17,((F180="x")*Crew!$C$5)+((G180="x")*Crew!$C$6)+((H180="x")*Crew!$C$7)+((I180="x")*Crew!$C$8)+((J180="x")*Crew!$C$9)+((K180="x")*Crew!$C$10)+((L180="x")*Crew!$C$11)+((M180="x")*Crew!$C$12)+((N180="x")*Crew!$C$13)+((O180="x")*Crew!$C$14)))</f>
        <v/>
      </c>
      <c r="Q180" s="9">
        <f>IF(P180="","",IF(P180=0,0,D180/P180))</f>
        <v/>
      </c>
      <c r="R180" s="8">
        <f>IF(D180="","",IF(COUNTIF(F180:O180,"x")=0,1,0))</f>
        <v/>
      </c>
    </row>
    <row r="181">
      <c r="A181" s="15" t="n"/>
      <c r="B181" s="8" t="n"/>
      <c r="C181" s="8" t="n"/>
      <c r="D181" s="9" t="n"/>
      <c r="E181" s="8" t="n"/>
      <c r="F181" s="8" t="n"/>
      <c r="G181" s="8" t="n"/>
      <c r="H181" s="8" t="n"/>
      <c r="I181" s="8" t="n"/>
      <c r="J181" s="8" t="n"/>
      <c r="K181" s="8" t="n"/>
      <c r="L181" s="8" t="n"/>
      <c r="M181" s="8" t="n"/>
      <c r="N181" s="8" t="n"/>
      <c r="O181" s="8" t="n"/>
      <c r="P181" s="8">
        <f>IF(D181="","",IF(COUNTIF(F181:O181,"x")=0,Crew!$C$17,((F181="x")*Crew!$C$5)+((G181="x")*Crew!$C$6)+((H181="x")*Crew!$C$7)+((I181="x")*Crew!$C$8)+((J181="x")*Crew!$C$9)+((K181="x")*Crew!$C$10)+((L181="x")*Crew!$C$11)+((M181="x")*Crew!$C$12)+((N181="x")*Crew!$C$13)+((O181="x")*Crew!$C$14)))</f>
        <v/>
      </c>
      <c r="Q181" s="9">
        <f>IF(P181="","",IF(P181=0,0,D181/P181))</f>
        <v/>
      </c>
      <c r="R181" s="8">
        <f>IF(D181="","",IF(COUNTIF(F181:O181,"x")=0,1,0))</f>
        <v/>
      </c>
    </row>
    <row r="182">
      <c r="A182" s="15" t="n"/>
      <c r="B182" s="8" t="n"/>
      <c r="C182" s="8" t="n"/>
      <c r="D182" s="9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>
        <f>IF(D182="","",IF(COUNTIF(F182:O182,"x")=0,Crew!$C$17,((F182="x")*Crew!$C$5)+((G182="x")*Crew!$C$6)+((H182="x")*Crew!$C$7)+((I182="x")*Crew!$C$8)+((J182="x")*Crew!$C$9)+((K182="x")*Crew!$C$10)+((L182="x")*Crew!$C$11)+((M182="x")*Crew!$C$12)+((N182="x")*Crew!$C$13)+((O182="x")*Crew!$C$14)))</f>
        <v/>
      </c>
      <c r="Q182" s="9">
        <f>IF(P182="","",IF(P182=0,0,D182/P182))</f>
        <v/>
      </c>
      <c r="R182" s="8">
        <f>IF(D182="","",IF(COUNTIF(F182:O182,"x")=0,1,0))</f>
        <v/>
      </c>
    </row>
    <row r="183">
      <c r="A183" s="15" t="n"/>
      <c r="B183" s="8" t="n"/>
      <c r="C183" s="8" t="n"/>
      <c r="D183" s="9" t="n"/>
      <c r="E183" s="8" t="n"/>
      <c r="F183" s="8" t="n"/>
      <c r="G183" s="8" t="n"/>
      <c r="H183" s="8" t="n"/>
      <c r="I183" s="8" t="n"/>
      <c r="J183" s="8" t="n"/>
      <c r="K183" s="8" t="n"/>
      <c r="L183" s="8" t="n"/>
      <c r="M183" s="8" t="n"/>
      <c r="N183" s="8" t="n"/>
      <c r="O183" s="8" t="n"/>
      <c r="P183" s="8">
        <f>IF(D183="","",IF(COUNTIF(F183:O183,"x")=0,Crew!$C$17,((F183="x")*Crew!$C$5)+((G183="x")*Crew!$C$6)+((H183="x")*Crew!$C$7)+((I183="x")*Crew!$C$8)+((J183="x")*Crew!$C$9)+((K183="x")*Crew!$C$10)+((L183="x")*Crew!$C$11)+((M183="x")*Crew!$C$12)+((N183="x")*Crew!$C$13)+((O183="x")*Crew!$C$14)))</f>
        <v/>
      </c>
      <c r="Q183" s="9">
        <f>IF(P183="","",IF(P183=0,0,D183/P183))</f>
        <v/>
      </c>
      <c r="R183" s="8">
        <f>IF(D183="","",IF(COUNTIF(F183:O183,"x")=0,1,0))</f>
        <v/>
      </c>
    </row>
    <row r="184">
      <c r="A184" s="15" t="n"/>
      <c r="B184" s="8" t="n"/>
      <c r="C184" s="8" t="n"/>
      <c r="D184" s="9" t="n"/>
      <c r="E184" s="8" t="n"/>
      <c r="F184" s="8" t="n"/>
      <c r="G184" s="8" t="n"/>
      <c r="H184" s="8" t="n"/>
      <c r="I184" s="8" t="n"/>
      <c r="J184" s="8" t="n"/>
      <c r="K184" s="8" t="n"/>
      <c r="L184" s="8" t="n"/>
      <c r="M184" s="8" t="n"/>
      <c r="N184" s="8" t="n"/>
      <c r="O184" s="8" t="n"/>
      <c r="P184" s="8">
        <f>IF(D184="","",IF(COUNTIF(F184:O184,"x")=0,Crew!$C$17,((F184="x")*Crew!$C$5)+((G184="x")*Crew!$C$6)+((H184="x")*Crew!$C$7)+((I184="x")*Crew!$C$8)+((J184="x")*Crew!$C$9)+((K184="x")*Crew!$C$10)+((L184="x")*Crew!$C$11)+((M184="x")*Crew!$C$12)+((N184="x")*Crew!$C$13)+((O184="x")*Crew!$C$14)))</f>
        <v/>
      </c>
      <c r="Q184" s="9">
        <f>IF(P184="","",IF(P184=0,0,D184/P184))</f>
        <v/>
      </c>
      <c r="R184" s="8">
        <f>IF(D184="","",IF(COUNTIF(F184:O184,"x")=0,1,0))</f>
        <v/>
      </c>
    </row>
    <row r="185">
      <c r="A185" s="15" t="n"/>
      <c r="B185" s="8" t="n"/>
      <c r="C185" s="8" t="n"/>
      <c r="D185" s="9" t="n"/>
      <c r="E185" s="8" t="n"/>
      <c r="F185" s="8" t="n"/>
      <c r="G185" s="8" t="n"/>
      <c r="H185" s="8" t="n"/>
      <c r="I185" s="8" t="n"/>
      <c r="J185" s="8" t="n"/>
      <c r="K185" s="8" t="n"/>
      <c r="L185" s="8" t="n"/>
      <c r="M185" s="8" t="n"/>
      <c r="N185" s="8" t="n"/>
      <c r="O185" s="8" t="n"/>
      <c r="P185" s="8">
        <f>IF(D185="","",IF(COUNTIF(F185:O185,"x")=0,Crew!$C$17,((F185="x")*Crew!$C$5)+((G185="x")*Crew!$C$6)+((H185="x")*Crew!$C$7)+((I185="x")*Crew!$C$8)+((J185="x")*Crew!$C$9)+((K185="x")*Crew!$C$10)+((L185="x")*Crew!$C$11)+((M185="x")*Crew!$C$12)+((N185="x")*Crew!$C$13)+((O185="x")*Crew!$C$14)))</f>
        <v/>
      </c>
      <c r="Q185" s="9">
        <f>IF(P185="","",IF(P185=0,0,D185/P185))</f>
        <v/>
      </c>
      <c r="R185" s="8">
        <f>IF(D185="","",IF(COUNTIF(F185:O185,"x")=0,1,0))</f>
        <v/>
      </c>
    </row>
    <row r="186">
      <c r="A186" s="15" t="n"/>
      <c r="B186" s="8" t="n"/>
      <c r="C186" s="8" t="n"/>
      <c r="D186" s="9" t="n"/>
      <c r="E186" s="8" t="n"/>
      <c r="F186" s="8" t="n"/>
      <c r="G186" s="8" t="n"/>
      <c r="H186" s="8" t="n"/>
      <c r="I186" s="8" t="n"/>
      <c r="J186" s="8" t="n"/>
      <c r="K186" s="8" t="n"/>
      <c r="L186" s="8" t="n"/>
      <c r="M186" s="8" t="n"/>
      <c r="N186" s="8" t="n"/>
      <c r="O186" s="8" t="n"/>
      <c r="P186" s="8">
        <f>IF(D186="","",IF(COUNTIF(F186:O186,"x")=0,Crew!$C$17,((F186="x")*Crew!$C$5)+((G186="x")*Crew!$C$6)+((H186="x")*Crew!$C$7)+((I186="x")*Crew!$C$8)+((J186="x")*Crew!$C$9)+((K186="x")*Crew!$C$10)+((L186="x")*Crew!$C$11)+((M186="x")*Crew!$C$12)+((N186="x")*Crew!$C$13)+((O186="x")*Crew!$C$14)))</f>
        <v/>
      </c>
      <c r="Q186" s="9">
        <f>IF(P186="","",IF(P186=0,0,D186/P186))</f>
        <v/>
      </c>
      <c r="R186" s="8">
        <f>IF(D186="","",IF(COUNTIF(F186:O186,"x")=0,1,0))</f>
        <v/>
      </c>
    </row>
    <row r="187">
      <c r="A187" s="15" t="n"/>
      <c r="B187" s="8" t="n"/>
      <c r="C187" s="8" t="n"/>
      <c r="D187" s="9" t="n"/>
      <c r="E187" s="8" t="n"/>
      <c r="F187" s="8" t="n"/>
      <c r="G187" s="8" t="n"/>
      <c r="H187" s="8" t="n"/>
      <c r="I187" s="8" t="n"/>
      <c r="J187" s="8" t="n"/>
      <c r="K187" s="8" t="n"/>
      <c r="L187" s="8" t="n"/>
      <c r="M187" s="8" t="n"/>
      <c r="N187" s="8" t="n"/>
      <c r="O187" s="8" t="n"/>
      <c r="P187" s="8">
        <f>IF(D187="","",IF(COUNTIF(F187:O187,"x")=0,Crew!$C$17,((F187="x")*Crew!$C$5)+((G187="x")*Crew!$C$6)+((H187="x")*Crew!$C$7)+((I187="x")*Crew!$C$8)+((J187="x")*Crew!$C$9)+((K187="x")*Crew!$C$10)+((L187="x")*Crew!$C$11)+((M187="x")*Crew!$C$12)+((N187="x")*Crew!$C$13)+((O187="x")*Crew!$C$14)))</f>
        <v/>
      </c>
      <c r="Q187" s="9">
        <f>IF(P187="","",IF(P187=0,0,D187/P187))</f>
        <v/>
      </c>
      <c r="R187" s="8">
        <f>IF(D187="","",IF(COUNTIF(F187:O187,"x")=0,1,0))</f>
        <v/>
      </c>
    </row>
    <row r="188">
      <c r="A188" s="15" t="n"/>
      <c r="B188" s="8" t="n"/>
      <c r="C188" s="8" t="n"/>
      <c r="D188" s="9" t="n"/>
      <c r="E188" s="8" t="n"/>
      <c r="F188" s="8" t="n"/>
      <c r="G188" s="8" t="n"/>
      <c r="H188" s="8" t="n"/>
      <c r="I188" s="8" t="n"/>
      <c r="J188" s="8" t="n"/>
      <c r="K188" s="8" t="n"/>
      <c r="L188" s="8" t="n"/>
      <c r="M188" s="8" t="n"/>
      <c r="N188" s="8" t="n"/>
      <c r="O188" s="8" t="n"/>
      <c r="P188" s="8">
        <f>IF(D188="","",IF(COUNTIF(F188:O188,"x")=0,Crew!$C$17,((F188="x")*Crew!$C$5)+((G188="x")*Crew!$C$6)+((H188="x")*Crew!$C$7)+((I188="x")*Crew!$C$8)+((J188="x")*Crew!$C$9)+((K188="x")*Crew!$C$10)+((L188="x")*Crew!$C$11)+((M188="x")*Crew!$C$12)+((N188="x")*Crew!$C$13)+((O188="x")*Crew!$C$14)))</f>
        <v/>
      </c>
      <c r="Q188" s="9">
        <f>IF(P188="","",IF(P188=0,0,D188/P188))</f>
        <v/>
      </c>
      <c r="R188" s="8">
        <f>IF(D188="","",IF(COUNTIF(F188:O188,"x")=0,1,0))</f>
        <v/>
      </c>
    </row>
    <row r="189">
      <c r="A189" s="15" t="n"/>
      <c r="B189" s="8" t="n"/>
      <c r="C189" s="8" t="n"/>
      <c r="D189" s="9" t="n"/>
      <c r="E189" s="8" t="n"/>
      <c r="F189" s="8" t="n"/>
      <c r="G189" s="8" t="n"/>
      <c r="H189" s="8" t="n"/>
      <c r="I189" s="8" t="n"/>
      <c r="J189" s="8" t="n"/>
      <c r="K189" s="8" t="n"/>
      <c r="L189" s="8" t="n"/>
      <c r="M189" s="8" t="n"/>
      <c r="N189" s="8" t="n"/>
      <c r="O189" s="8" t="n"/>
      <c r="P189" s="8">
        <f>IF(D189="","",IF(COUNTIF(F189:O189,"x")=0,Crew!$C$17,((F189="x")*Crew!$C$5)+((G189="x")*Crew!$C$6)+((H189="x")*Crew!$C$7)+((I189="x")*Crew!$C$8)+((J189="x")*Crew!$C$9)+((K189="x")*Crew!$C$10)+((L189="x")*Crew!$C$11)+((M189="x")*Crew!$C$12)+((N189="x")*Crew!$C$13)+((O189="x")*Crew!$C$14)))</f>
        <v/>
      </c>
      <c r="Q189" s="9">
        <f>IF(P189="","",IF(P189=0,0,D189/P189))</f>
        <v/>
      </c>
      <c r="R189" s="8">
        <f>IF(D189="","",IF(COUNTIF(F189:O189,"x")=0,1,0))</f>
        <v/>
      </c>
    </row>
    <row r="190">
      <c r="A190" s="15" t="n"/>
      <c r="B190" s="8" t="n"/>
      <c r="C190" s="8" t="n"/>
      <c r="D190" s="9" t="n"/>
      <c r="E190" s="8" t="n"/>
      <c r="F190" s="8" t="n"/>
      <c r="G190" s="8" t="n"/>
      <c r="H190" s="8" t="n"/>
      <c r="I190" s="8" t="n"/>
      <c r="J190" s="8" t="n"/>
      <c r="K190" s="8" t="n"/>
      <c r="L190" s="8" t="n"/>
      <c r="M190" s="8" t="n"/>
      <c r="N190" s="8" t="n"/>
      <c r="O190" s="8" t="n"/>
      <c r="P190" s="8">
        <f>IF(D190="","",IF(COUNTIF(F190:O190,"x")=0,Crew!$C$17,((F190="x")*Crew!$C$5)+((G190="x")*Crew!$C$6)+((H190="x")*Crew!$C$7)+((I190="x")*Crew!$C$8)+((J190="x")*Crew!$C$9)+((K190="x")*Crew!$C$10)+((L190="x")*Crew!$C$11)+((M190="x")*Crew!$C$12)+((N190="x")*Crew!$C$13)+((O190="x")*Crew!$C$14)))</f>
        <v/>
      </c>
      <c r="Q190" s="9">
        <f>IF(P190="","",IF(P190=0,0,D190/P190))</f>
        <v/>
      </c>
      <c r="R190" s="8">
        <f>IF(D190="","",IF(COUNTIF(F190:O190,"x")=0,1,0))</f>
        <v/>
      </c>
    </row>
    <row r="191">
      <c r="A191" s="15" t="n"/>
      <c r="B191" s="8" t="n"/>
      <c r="C191" s="8" t="n"/>
      <c r="D191" s="9" t="n"/>
      <c r="E191" s="8" t="n"/>
      <c r="F191" s="8" t="n"/>
      <c r="G191" s="8" t="n"/>
      <c r="H191" s="8" t="n"/>
      <c r="I191" s="8" t="n"/>
      <c r="J191" s="8" t="n"/>
      <c r="K191" s="8" t="n"/>
      <c r="L191" s="8" t="n"/>
      <c r="M191" s="8" t="n"/>
      <c r="N191" s="8" t="n"/>
      <c r="O191" s="8" t="n"/>
      <c r="P191" s="8">
        <f>IF(D191="","",IF(COUNTIF(F191:O191,"x")=0,Crew!$C$17,((F191="x")*Crew!$C$5)+((G191="x")*Crew!$C$6)+((H191="x")*Crew!$C$7)+((I191="x")*Crew!$C$8)+((J191="x")*Crew!$C$9)+((K191="x")*Crew!$C$10)+((L191="x")*Crew!$C$11)+((M191="x")*Crew!$C$12)+((N191="x")*Crew!$C$13)+((O191="x")*Crew!$C$14)))</f>
        <v/>
      </c>
      <c r="Q191" s="9">
        <f>IF(P191="","",IF(P191=0,0,D191/P191))</f>
        <v/>
      </c>
      <c r="R191" s="8">
        <f>IF(D191="","",IF(COUNTIF(F191:O191,"x")=0,1,0))</f>
        <v/>
      </c>
    </row>
    <row r="192">
      <c r="A192" s="15" t="n"/>
      <c r="B192" s="8" t="n"/>
      <c r="C192" s="8" t="n"/>
      <c r="D192" s="9" t="n"/>
      <c r="E192" s="8" t="n"/>
      <c r="F192" s="8" t="n"/>
      <c r="G192" s="8" t="n"/>
      <c r="H192" s="8" t="n"/>
      <c r="I192" s="8" t="n"/>
      <c r="J192" s="8" t="n"/>
      <c r="K192" s="8" t="n"/>
      <c r="L192" s="8" t="n"/>
      <c r="M192" s="8" t="n"/>
      <c r="N192" s="8" t="n"/>
      <c r="O192" s="8" t="n"/>
      <c r="P192" s="8">
        <f>IF(D192="","",IF(COUNTIF(F192:O192,"x")=0,Crew!$C$17,((F192="x")*Crew!$C$5)+((G192="x")*Crew!$C$6)+((H192="x")*Crew!$C$7)+((I192="x")*Crew!$C$8)+((J192="x")*Crew!$C$9)+((K192="x")*Crew!$C$10)+((L192="x")*Crew!$C$11)+((M192="x")*Crew!$C$12)+((N192="x")*Crew!$C$13)+((O192="x")*Crew!$C$14)))</f>
        <v/>
      </c>
      <c r="Q192" s="9">
        <f>IF(P192="","",IF(P192=0,0,D192/P192))</f>
        <v/>
      </c>
      <c r="R192" s="8">
        <f>IF(D192="","",IF(COUNTIF(F192:O192,"x")=0,1,0))</f>
        <v/>
      </c>
    </row>
    <row r="193">
      <c r="A193" s="15" t="n"/>
      <c r="B193" s="8" t="n"/>
      <c r="C193" s="8" t="n"/>
      <c r="D193" s="9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>
        <f>IF(D193="","",IF(COUNTIF(F193:O193,"x")=0,Crew!$C$17,((F193="x")*Crew!$C$5)+((G193="x")*Crew!$C$6)+((H193="x")*Crew!$C$7)+((I193="x")*Crew!$C$8)+((J193="x")*Crew!$C$9)+((K193="x")*Crew!$C$10)+((L193="x")*Crew!$C$11)+((M193="x")*Crew!$C$12)+((N193="x")*Crew!$C$13)+((O193="x")*Crew!$C$14)))</f>
        <v/>
      </c>
      <c r="Q193" s="9">
        <f>IF(P193="","",IF(P193=0,0,D193/P193))</f>
        <v/>
      </c>
      <c r="R193" s="8">
        <f>IF(D193="","",IF(COUNTIF(F193:O193,"x")=0,1,0))</f>
        <v/>
      </c>
    </row>
    <row r="194">
      <c r="A194" s="15" t="n"/>
      <c r="B194" s="8" t="n"/>
      <c r="C194" s="8" t="n"/>
      <c r="D194" s="9" t="n"/>
      <c r="E194" s="8" t="n"/>
      <c r="F194" s="8" t="n"/>
      <c r="G194" s="8" t="n"/>
      <c r="H194" s="8" t="n"/>
      <c r="I194" s="8" t="n"/>
      <c r="J194" s="8" t="n"/>
      <c r="K194" s="8" t="n"/>
      <c r="L194" s="8" t="n"/>
      <c r="M194" s="8" t="n"/>
      <c r="N194" s="8" t="n"/>
      <c r="O194" s="8" t="n"/>
      <c r="P194" s="8">
        <f>IF(D194="","",IF(COUNTIF(F194:O194,"x")=0,Crew!$C$17,((F194="x")*Crew!$C$5)+((G194="x")*Crew!$C$6)+((H194="x")*Crew!$C$7)+((I194="x")*Crew!$C$8)+((J194="x")*Crew!$C$9)+((K194="x")*Crew!$C$10)+((L194="x")*Crew!$C$11)+((M194="x")*Crew!$C$12)+((N194="x")*Crew!$C$13)+((O194="x")*Crew!$C$14)))</f>
        <v/>
      </c>
      <c r="Q194" s="9">
        <f>IF(P194="","",IF(P194=0,0,D194/P194))</f>
        <v/>
      </c>
      <c r="R194" s="8">
        <f>IF(D194="","",IF(COUNTIF(F194:O194,"x")=0,1,0))</f>
        <v/>
      </c>
    </row>
    <row r="195">
      <c r="A195" s="15" t="n"/>
      <c r="B195" s="8" t="n"/>
      <c r="C195" s="8" t="n"/>
      <c r="D195" s="9" t="n"/>
      <c r="E195" s="8" t="n"/>
      <c r="F195" s="8" t="n"/>
      <c r="G195" s="8" t="n"/>
      <c r="H195" s="8" t="n"/>
      <c r="I195" s="8" t="n"/>
      <c r="J195" s="8" t="n"/>
      <c r="K195" s="8" t="n"/>
      <c r="L195" s="8" t="n"/>
      <c r="M195" s="8" t="n"/>
      <c r="N195" s="8" t="n"/>
      <c r="O195" s="8" t="n"/>
      <c r="P195" s="8">
        <f>IF(D195="","",IF(COUNTIF(F195:O195,"x")=0,Crew!$C$17,((F195="x")*Crew!$C$5)+((G195="x")*Crew!$C$6)+((H195="x")*Crew!$C$7)+((I195="x")*Crew!$C$8)+((J195="x")*Crew!$C$9)+((K195="x")*Crew!$C$10)+((L195="x")*Crew!$C$11)+((M195="x")*Crew!$C$12)+((N195="x")*Crew!$C$13)+((O195="x")*Crew!$C$14)))</f>
        <v/>
      </c>
      <c r="Q195" s="9">
        <f>IF(P195="","",IF(P195=0,0,D195/P195))</f>
        <v/>
      </c>
      <c r="R195" s="8">
        <f>IF(D195="","",IF(COUNTIF(F195:O195,"x")=0,1,0))</f>
        <v/>
      </c>
    </row>
    <row r="196">
      <c r="A196" s="15" t="n"/>
      <c r="B196" s="8" t="n"/>
      <c r="C196" s="8" t="n"/>
      <c r="D196" s="9" t="n"/>
      <c r="E196" s="8" t="n"/>
      <c r="F196" s="8" t="n"/>
      <c r="G196" s="8" t="n"/>
      <c r="H196" s="8" t="n"/>
      <c r="I196" s="8" t="n"/>
      <c r="J196" s="8" t="n"/>
      <c r="K196" s="8" t="n"/>
      <c r="L196" s="8" t="n"/>
      <c r="M196" s="8" t="n"/>
      <c r="N196" s="8" t="n"/>
      <c r="O196" s="8" t="n"/>
      <c r="P196" s="8">
        <f>IF(D196="","",IF(COUNTIF(F196:O196,"x")=0,Crew!$C$17,((F196="x")*Crew!$C$5)+((G196="x")*Crew!$C$6)+((H196="x")*Crew!$C$7)+((I196="x")*Crew!$C$8)+((J196="x")*Crew!$C$9)+((K196="x")*Crew!$C$10)+((L196="x")*Crew!$C$11)+((M196="x")*Crew!$C$12)+((N196="x")*Crew!$C$13)+((O196="x")*Crew!$C$14)))</f>
        <v/>
      </c>
      <c r="Q196" s="9">
        <f>IF(P196="","",IF(P196=0,0,D196/P196))</f>
        <v/>
      </c>
      <c r="R196" s="8">
        <f>IF(D196="","",IF(COUNTIF(F196:O196,"x")=0,1,0))</f>
        <v/>
      </c>
    </row>
    <row r="197">
      <c r="A197" s="15" t="n"/>
      <c r="B197" s="8" t="n"/>
      <c r="C197" s="8" t="n"/>
      <c r="D197" s="9" t="n"/>
      <c r="E197" s="8" t="n"/>
      <c r="F197" s="8" t="n"/>
      <c r="G197" s="8" t="n"/>
      <c r="H197" s="8" t="n"/>
      <c r="I197" s="8" t="n"/>
      <c r="J197" s="8" t="n"/>
      <c r="K197" s="8" t="n"/>
      <c r="L197" s="8" t="n"/>
      <c r="M197" s="8" t="n"/>
      <c r="N197" s="8" t="n"/>
      <c r="O197" s="8" t="n"/>
      <c r="P197" s="8">
        <f>IF(D197="","",IF(COUNTIF(F197:O197,"x")=0,Crew!$C$17,((F197="x")*Crew!$C$5)+((G197="x")*Crew!$C$6)+((H197="x")*Crew!$C$7)+((I197="x")*Crew!$C$8)+((J197="x")*Crew!$C$9)+((K197="x")*Crew!$C$10)+((L197="x")*Crew!$C$11)+((M197="x")*Crew!$C$12)+((N197="x")*Crew!$C$13)+((O197="x")*Crew!$C$14)))</f>
        <v/>
      </c>
      <c r="Q197" s="9">
        <f>IF(P197="","",IF(P197=0,0,D197/P197))</f>
        <v/>
      </c>
      <c r="R197" s="8">
        <f>IF(D197="","",IF(COUNTIF(F197:O197,"x")=0,1,0))</f>
        <v/>
      </c>
    </row>
    <row r="198">
      <c r="A198" s="15" t="n"/>
      <c r="B198" s="8" t="n"/>
      <c r="C198" s="8" t="n"/>
      <c r="D198" s="9" t="n"/>
      <c r="E198" s="8" t="n"/>
      <c r="F198" s="8" t="n"/>
      <c r="G198" s="8" t="n"/>
      <c r="H198" s="8" t="n"/>
      <c r="I198" s="8" t="n"/>
      <c r="J198" s="8" t="n"/>
      <c r="K198" s="8" t="n"/>
      <c r="L198" s="8" t="n"/>
      <c r="M198" s="8" t="n"/>
      <c r="N198" s="8" t="n"/>
      <c r="O198" s="8" t="n"/>
      <c r="P198" s="8">
        <f>IF(D198="","",IF(COUNTIF(F198:O198,"x")=0,Crew!$C$17,((F198="x")*Crew!$C$5)+((G198="x")*Crew!$C$6)+((H198="x")*Crew!$C$7)+((I198="x")*Crew!$C$8)+((J198="x")*Crew!$C$9)+((K198="x")*Crew!$C$10)+((L198="x")*Crew!$C$11)+((M198="x")*Crew!$C$12)+((N198="x")*Crew!$C$13)+((O198="x")*Crew!$C$14)))</f>
        <v/>
      </c>
      <c r="Q198" s="9">
        <f>IF(P198="","",IF(P198=0,0,D198/P198))</f>
        <v/>
      </c>
      <c r="R198" s="8">
        <f>IF(D198="","",IF(COUNTIF(F198:O198,"x")=0,1,0))</f>
        <v/>
      </c>
    </row>
    <row r="199">
      <c r="A199" s="15" t="n"/>
      <c r="B199" s="8" t="n"/>
      <c r="C199" s="8" t="n"/>
      <c r="D199" s="9" t="n"/>
      <c r="E199" s="8" t="n"/>
      <c r="F199" s="8" t="n"/>
      <c r="G199" s="8" t="n"/>
      <c r="H199" s="8" t="n"/>
      <c r="I199" s="8" t="n"/>
      <c r="J199" s="8" t="n"/>
      <c r="K199" s="8" t="n"/>
      <c r="L199" s="8" t="n"/>
      <c r="M199" s="8" t="n"/>
      <c r="N199" s="8" t="n"/>
      <c r="O199" s="8" t="n"/>
      <c r="P199" s="8">
        <f>IF(D199="","",IF(COUNTIF(F199:O199,"x")=0,Crew!$C$17,((F199="x")*Crew!$C$5)+((G199="x")*Crew!$C$6)+((H199="x")*Crew!$C$7)+((I199="x")*Crew!$C$8)+((J199="x")*Crew!$C$9)+((K199="x")*Crew!$C$10)+((L199="x")*Crew!$C$11)+((M199="x")*Crew!$C$12)+((N199="x")*Crew!$C$13)+((O199="x")*Crew!$C$14)))</f>
        <v/>
      </c>
      <c r="Q199" s="9">
        <f>IF(P199="","",IF(P199=0,0,D199/P199))</f>
        <v/>
      </c>
      <c r="R199" s="8">
        <f>IF(D199="","",IF(COUNTIF(F199:O199,"x")=0,1,0))</f>
        <v/>
      </c>
    </row>
    <row r="200">
      <c r="A200" s="15" t="n"/>
      <c r="B200" s="8" t="n"/>
      <c r="C200" s="8" t="n"/>
      <c r="D200" s="9" t="n"/>
      <c r="E200" s="8" t="n"/>
      <c r="F200" s="8" t="n"/>
      <c r="G200" s="8" t="n"/>
      <c r="H200" s="8" t="n"/>
      <c r="I200" s="8" t="n"/>
      <c r="J200" s="8" t="n"/>
      <c r="K200" s="8" t="n"/>
      <c r="L200" s="8" t="n"/>
      <c r="M200" s="8" t="n"/>
      <c r="N200" s="8" t="n"/>
      <c r="O200" s="8" t="n"/>
      <c r="P200" s="8">
        <f>IF(D200="","",IF(COUNTIF(F200:O200,"x")=0,Crew!$C$17,((F200="x")*Crew!$C$5)+((G200="x")*Crew!$C$6)+((H200="x")*Crew!$C$7)+((I200="x")*Crew!$C$8)+((J200="x")*Crew!$C$9)+((K200="x")*Crew!$C$10)+((L200="x")*Crew!$C$11)+((M200="x")*Crew!$C$12)+((N200="x")*Crew!$C$13)+((O200="x")*Crew!$C$14)))</f>
        <v/>
      </c>
      <c r="Q200" s="9">
        <f>IF(P200="","",IF(P200=0,0,D200/P200))</f>
        <v/>
      </c>
      <c r="R200" s="8">
        <f>IF(D200="","",IF(COUNTIF(F200:O200,"x")=0,1,0))</f>
        <v/>
      </c>
    </row>
    <row r="201">
      <c r="A201" s="15" t="n"/>
      <c r="B201" s="8" t="n"/>
      <c r="C201" s="8" t="n"/>
      <c r="D201" s="9" t="n"/>
      <c r="E201" s="8" t="n"/>
      <c r="F201" s="8" t="n"/>
      <c r="G201" s="8" t="n"/>
      <c r="H201" s="8" t="n"/>
      <c r="I201" s="8" t="n"/>
      <c r="J201" s="8" t="n"/>
      <c r="K201" s="8" t="n"/>
      <c r="L201" s="8" t="n"/>
      <c r="M201" s="8" t="n"/>
      <c r="N201" s="8" t="n"/>
      <c r="O201" s="8" t="n"/>
      <c r="P201" s="8">
        <f>IF(D201="","",IF(COUNTIF(F201:O201,"x")=0,Crew!$C$17,((F201="x")*Crew!$C$5)+((G201="x")*Crew!$C$6)+((H201="x")*Crew!$C$7)+((I201="x")*Crew!$C$8)+((J201="x")*Crew!$C$9)+((K201="x")*Crew!$C$10)+((L201="x")*Crew!$C$11)+((M201="x")*Crew!$C$12)+((N201="x")*Crew!$C$13)+((O201="x")*Crew!$C$14)))</f>
        <v/>
      </c>
      <c r="Q201" s="9">
        <f>IF(P201="","",IF(P201=0,0,D201/P201))</f>
        <v/>
      </c>
      <c r="R201" s="8">
        <f>IF(D201="","",IF(COUNTIF(F201:O201,"x")=0,1,0))</f>
        <v/>
      </c>
    </row>
    <row r="202">
      <c r="A202" s="15" t="n"/>
      <c r="B202" s="8" t="n"/>
      <c r="C202" s="8" t="n"/>
      <c r="D202" s="9" t="n"/>
      <c r="E202" s="8" t="n"/>
      <c r="F202" s="8" t="n"/>
      <c r="G202" s="8" t="n"/>
      <c r="H202" s="8" t="n"/>
      <c r="I202" s="8" t="n"/>
      <c r="J202" s="8" t="n"/>
      <c r="K202" s="8" t="n"/>
      <c r="L202" s="8" t="n"/>
      <c r="M202" s="8" t="n"/>
      <c r="N202" s="8" t="n"/>
      <c r="O202" s="8" t="n"/>
      <c r="P202" s="8">
        <f>IF(D202="","",IF(COUNTIF(F202:O202,"x")=0,Crew!$C$17,((F202="x")*Crew!$C$5)+((G202="x")*Crew!$C$6)+((H202="x")*Crew!$C$7)+((I202="x")*Crew!$C$8)+((J202="x")*Crew!$C$9)+((K202="x")*Crew!$C$10)+((L202="x")*Crew!$C$11)+((M202="x")*Crew!$C$12)+((N202="x")*Crew!$C$13)+((O202="x")*Crew!$C$14)))</f>
        <v/>
      </c>
      <c r="Q202" s="9">
        <f>IF(P202="","",IF(P202=0,0,D202/P202))</f>
        <v/>
      </c>
      <c r="R202" s="8">
        <f>IF(D202="","",IF(COUNTIF(F202:O202,"x")=0,1,0))</f>
        <v/>
      </c>
    </row>
    <row r="203">
      <c r="A203" s="15" t="n"/>
      <c r="B203" s="8" t="n"/>
      <c r="C203" s="8" t="n"/>
      <c r="D203" s="9" t="n"/>
      <c r="E203" s="8" t="n"/>
      <c r="F203" s="8" t="n"/>
      <c r="G203" s="8" t="n"/>
      <c r="H203" s="8" t="n"/>
      <c r="I203" s="8" t="n"/>
      <c r="J203" s="8" t="n"/>
      <c r="K203" s="8" t="n"/>
      <c r="L203" s="8" t="n"/>
      <c r="M203" s="8" t="n"/>
      <c r="N203" s="8" t="n"/>
      <c r="O203" s="8" t="n"/>
      <c r="P203" s="8">
        <f>IF(D203="","",IF(COUNTIF(F203:O203,"x")=0,Crew!$C$17,((F203="x")*Crew!$C$5)+((G203="x")*Crew!$C$6)+((H203="x")*Crew!$C$7)+((I203="x")*Crew!$C$8)+((J203="x")*Crew!$C$9)+((K203="x")*Crew!$C$10)+((L203="x")*Crew!$C$11)+((M203="x")*Crew!$C$12)+((N203="x")*Crew!$C$13)+((O203="x")*Crew!$C$14)))</f>
        <v/>
      </c>
      <c r="Q203" s="9">
        <f>IF(P203="","",IF(P203=0,0,D203/P203))</f>
        <v/>
      </c>
      <c r="R203" s="8">
        <f>IF(D203="","",IF(COUNTIF(F203:O203,"x")=0,1,0))</f>
        <v/>
      </c>
    </row>
    <row r="204">
      <c r="A204" s="15" t="n"/>
      <c r="B204" s="8" t="n"/>
      <c r="C204" s="8" t="n"/>
      <c r="D204" s="9" t="n"/>
      <c r="E204" s="8" t="n"/>
      <c r="F204" s="8" t="n"/>
      <c r="G204" s="8" t="n"/>
      <c r="H204" s="8" t="n"/>
      <c r="I204" s="8" t="n"/>
      <c r="J204" s="8" t="n"/>
      <c r="K204" s="8" t="n"/>
      <c r="L204" s="8" t="n"/>
      <c r="M204" s="8" t="n"/>
      <c r="N204" s="8" t="n"/>
      <c r="O204" s="8" t="n"/>
      <c r="P204" s="8">
        <f>IF(D204="","",IF(COUNTIF(F204:O204,"x")=0,Crew!$C$17,((F204="x")*Crew!$C$5)+((G204="x")*Crew!$C$6)+((H204="x")*Crew!$C$7)+((I204="x")*Crew!$C$8)+((J204="x")*Crew!$C$9)+((K204="x")*Crew!$C$10)+((L204="x")*Crew!$C$11)+((M204="x")*Crew!$C$12)+((N204="x")*Crew!$C$13)+((O204="x")*Crew!$C$14)))</f>
        <v/>
      </c>
      <c r="Q204" s="9">
        <f>IF(P204="","",IF(P204=0,0,D204/P204))</f>
        <v/>
      </c>
      <c r="R204" s="8">
        <f>IF(D204="","",IF(COUNTIF(F204:O204,"x")=0,1,0))</f>
        <v/>
      </c>
    </row>
  </sheetData>
  <dataValidations count="3">
    <dataValidation sqref="C5:C204" showDropDown="0" showInputMessage="0" showErrorMessage="0" allowBlank="1" type="list">
      <formula1>"Hafen,Diesel,Lebensmittel,Restaurant,Gas &amp; Wasser,Kurtaxe &amp; Gebühren,Sonstiges"</formula1>
    </dataValidation>
    <dataValidation sqref="E5:E204" showDropDown="0" showInputMessage="0" showErrorMessage="0" allowBlank="1" type="list">
      <formula1>=Crew!$B$5:$B$14</formula1>
    </dataValidation>
    <dataValidation sqref="F5:O204" showDropDown="0" showInputMessage="0" showErrorMessage="0" allowBlank="1" type="list">
      <formula1>"x"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18" customWidth="1" min="4" max="4"/>
    <col width="18" customWidth="1" min="5" max="5"/>
    <col width="16" customWidth="1" min="6" max="6"/>
  </cols>
  <sheetData>
    <row r="1">
      <c r="A1" s="5" t="inlineStr">
        <is>
          <t>Abrechnung</t>
        </is>
      </c>
    </row>
    <row r="2">
      <c r="A2" s="6" t="inlineStr">
        <is>
          <t>Rechnet automatisch. Saldo positiv = bekommt Geld zurück, negativ = zahlt nach.</t>
        </is>
      </c>
    </row>
    <row r="4" ht="32" customHeight="1">
      <c r="A4" s="7" t="inlineStr">
        <is>
          <t>Name</t>
        </is>
      </c>
      <c r="B4" s="7" t="inlineStr">
        <is>
          <t>Vorgestreckt</t>
        </is>
      </c>
      <c r="C4" s="7" t="inlineStr">
        <is>
          <t>Anteil an den Ausgaben</t>
        </is>
      </c>
      <c r="D4" s="7" t="inlineStr">
        <is>
          <t>Saldo (Splitwise)</t>
        </is>
      </c>
      <c r="E4" s="7" t="inlineStr">
        <is>
          <t>Einzahlung (Topf)</t>
        </is>
      </c>
      <c r="F4" s="7" t="inlineStr">
        <is>
          <t>Saldo (Topf)</t>
        </is>
      </c>
    </row>
    <row r="5">
      <c r="A5" s="8">
        <f>IF(Crew!B5="","",Crew!B5)</f>
        <v/>
      </c>
      <c r="B5" s="9">
        <f>IF(A5="","",SUMIF(Ausgaben!$E$5:$E$204,A5,Ausgaben!$D$5:$D$204))</f>
        <v/>
      </c>
      <c r="C5" s="9">
        <f>IF(A5="","",Crew!C5*(SUMIF(Ausgaben!$F$5:$F$204,"x",Ausgaben!$Q$5:$Q$204)+SUMIF(Ausgaben!$R$5:$R$204,1,Ausgaben!$Q$5:$Q$204)))</f>
        <v/>
      </c>
      <c r="D5" s="9">
        <f>IF(A5="","",B5-C5)</f>
        <v/>
      </c>
      <c r="E5" s="9">
        <f>IF(A5="","",Crew!D5)</f>
        <v/>
      </c>
      <c r="F5" s="9">
        <f>IF(A5="","",E5+B5-C5)</f>
        <v/>
      </c>
    </row>
    <row r="6">
      <c r="A6" s="8">
        <f>IF(Crew!B6="","",Crew!B6)</f>
        <v/>
      </c>
      <c r="B6" s="9">
        <f>IF(A6="","",SUMIF(Ausgaben!$E$5:$E$204,A6,Ausgaben!$D$5:$D$204))</f>
        <v/>
      </c>
      <c r="C6" s="9">
        <f>IF(A6="","",Crew!C6*(SUMIF(Ausgaben!$G$5:$G$204,"x",Ausgaben!$Q$5:$Q$204)+SUMIF(Ausgaben!$R$5:$R$204,1,Ausgaben!$Q$5:$Q$204)))</f>
        <v/>
      </c>
      <c r="D6" s="9">
        <f>IF(A6="","",B6-C6)</f>
        <v/>
      </c>
      <c r="E6" s="9">
        <f>IF(A6="","",Crew!D6)</f>
        <v/>
      </c>
      <c r="F6" s="9">
        <f>IF(A6="","",E6+B6-C6)</f>
        <v/>
      </c>
    </row>
    <row r="7">
      <c r="A7" s="8">
        <f>IF(Crew!B7="","",Crew!B7)</f>
        <v/>
      </c>
      <c r="B7" s="9">
        <f>IF(A7="","",SUMIF(Ausgaben!$E$5:$E$204,A7,Ausgaben!$D$5:$D$204))</f>
        <v/>
      </c>
      <c r="C7" s="9">
        <f>IF(A7="","",Crew!C7*(SUMIF(Ausgaben!$H$5:$H$204,"x",Ausgaben!$Q$5:$Q$204)+SUMIF(Ausgaben!$R$5:$R$204,1,Ausgaben!$Q$5:$Q$204)))</f>
        <v/>
      </c>
      <c r="D7" s="9">
        <f>IF(A7="","",B7-C7)</f>
        <v/>
      </c>
      <c r="E7" s="9">
        <f>IF(A7="","",Crew!D7)</f>
        <v/>
      </c>
      <c r="F7" s="9">
        <f>IF(A7="","",E7+B7-C7)</f>
        <v/>
      </c>
    </row>
    <row r="8">
      <c r="A8" s="8">
        <f>IF(Crew!B8="","",Crew!B8)</f>
        <v/>
      </c>
      <c r="B8" s="9">
        <f>IF(A8="","",SUMIF(Ausgaben!$E$5:$E$204,A8,Ausgaben!$D$5:$D$204))</f>
        <v/>
      </c>
      <c r="C8" s="9">
        <f>IF(A8="","",Crew!C8*(SUMIF(Ausgaben!$I$5:$I$204,"x",Ausgaben!$Q$5:$Q$204)+SUMIF(Ausgaben!$R$5:$R$204,1,Ausgaben!$Q$5:$Q$204)))</f>
        <v/>
      </c>
      <c r="D8" s="9">
        <f>IF(A8="","",B8-C8)</f>
        <v/>
      </c>
      <c r="E8" s="9">
        <f>IF(A8="","",Crew!D8)</f>
        <v/>
      </c>
      <c r="F8" s="9">
        <f>IF(A8="","",E8+B8-C8)</f>
        <v/>
      </c>
    </row>
    <row r="9">
      <c r="A9" s="8">
        <f>IF(Crew!B9="","",Crew!B9)</f>
        <v/>
      </c>
      <c r="B9" s="9">
        <f>IF(A9="","",SUMIF(Ausgaben!$E$5:$E$204,A9,Ausgaben!$D$5:$D$204))</f>
        <v/>
      </c>
      <c r="C9" s="9">
        <f>IF(A9="","",Crew!C9*(SUMIF(Ausgaben!$J$5:$J$204,"x",Ausgaben!$Q$5:$Q$204)+SUMIF(Ausgaben!$R$5:$R$204,1,Ausgaben!$Q$5:$Q$204)))</f>
        <v/>
      </c>
      <c r="D9" s="9">
        <f>IF(A9="","",B9-C9)</f>
        <v/>
      </c>
      <c r="E9" s="9">
        <f>IF(A9="","",Crew!D9)</f>
        <v/>
      </c>
      <c r="F9" s="9">
        <f>IF(A9="","",E9+B9-C9)</f>
        <v/>
      </c>
    </row>
    <row r="10">
      <c r="A10" s="8">
        <f>IF(Crew!B10="","",Crew!B10)</f>
        <v/>
      </c>
      <c r="B10" s="9">
        <f>IF(A10="","",SUMIF(Ausgaben!$E$5:$E$204,A10,Ausgaben!$D$5:$D$204))</f>
        <v/>
      </c>
      <c r="C10" s="9">
        <f>IF(A10="","",Crew!C10*(SUMIF(Ausgaben!$K$5:$K$204,"x",Ausgaben!$Q$5:$Q$204)+SUMIF(Ausgaben!$R$5:$R$204,1,Ausgaben!$Q$5:$Q$204)))</f>
        <v/>
      </c>
      <c r="D10" s="9">
        <f>IF(A10="","",B10-C10)</f>
        <v/>
      </c>
      <c r="E10" s="9">
        <f>IF(A10="","",Crew!D10)</f>
        <v/>
      </c>
      <c r="F10" s="9">
        <f>IF(A10="","",E10+B10-C10)</f>
        <v/>
      </c>
    </row>
    <row r="11">
      <c r="A11" s="8">
        <f>IF(Crew!B11="","",Crew!B11)</f>
        <v/>
      </c>
      <c r="B11" s="9">
        <f>IF(A11="","",SUMIF(Ausgaben!$E$5:$E$204,A11,Ausgaben!$D$5:$D$204))</f>
        <v/>
      </c>
      <c r="C11" s="9">
        <f>IF(A11="","",Crew!C11*(SUMIF(Ausgaben!$L$5:$L$204,"x",Ausgaben!$Q$5:$Q$204)+SUMIF(Ausgaben!$R$5:$R$204,1,Ausgaben!$Q$5:$Q$204)))</f>
        <v/>
      </c>
      <c r="D11" s="9">
        <f>IF(A11="","",B11-C11)</f>
        <v/>
      </c>
      <c r="E11" s="9">
        <f>IF(A11="","",Crew!D11)</f>
        <v/>
      </c>
      <c r="F11" s="9">
        <f>IF(A11="","",E11+B11-C11)</f>
        <v/>
      </c>
    </row>
    <row r="12">
      <c r="A12" s="8">
        <f>IF(Crew!B12="","",Crew!B12)</f>
        <v/>
      </c>
      <c r="B12" s="9">
        <f>IF(A12="","",SUMIF(Ausgaben!$E$5:$E$204,A12,Ausgaben!$D$5:$D$204))</f>
        <v/>
      </c>
      <c r="C12" s="9">
        <f>IF(A12="","",Crew!C12*(SUMIF(Ausgaben!$M$5:$M$204,"x",Ausgaben!$Q$5:$Q$204)+SUMIF(Ausgaben!$R$5:$R$204,1,Ausgaben!$Q$5:$Q$204)))</f>
        <v/>
      </c>
      <c r="D12" s="9">
        <f>IF(A12="","",B12-C12)</f>
        <v/>
      </c>
      <c r="E12" s="9">
        <f>IF(A12="","",Crew!D12)</f>
        <v/>
      </c>
      <c r="F12" s="9">
        <f>IF(A12="","",E12+B12-C12)</f>
        <v/>
      </c>
    </row>
    <row r="13">
      <c r="A13" s="8">
        <f>IF(Crew!B13="","",Crew!B13)</f>
        <v/>
      </c>
      <c r="B13" s="9">
        <f>IF(A13="","",SUMIF(Ausgaben!$E$5:$E$204,A13,Ausgaben!$D$5:$D$204))</f>
        <v/>
      </c>
      <c r="C13" s="9">
        <f>IF(A13="","",Crew!C13*(SUMIF(Ausgaben!$N$5:$N$204,"x",Ausgaben!$Q$5:$Q$204)+SUMIF(Ausgaben!$R$5:$R$204,1,Ausgaben!$Q$5:$Q$204)))</f>
        <v/>
      </c>
      <c r="D13" s="9">
        <f>IF(A13="","",B13-C13)</f>
        <v/>
      </c>
      <c r="E13" s="9">
        <f>IF(A13="","",Crew!D13)</f>
        <v/>
      </c>
      <c r="F13" s="9">
        <f>IF(A13="","",E13+B13-C13)</f>
        <v/>
      </c>
    </row>
    <row r="14">
      <c r="A14" s="8">
        <f>IF(Crew!B14="","",Crew!B14)</f>
        <v/>
      </c>
      <c r="B14" s="9">
        <f>IF(A14="","",SUMIF(Ausgaben!$E$5:$E$204,A14,Ausgaben!$D$5:$D$204))</f>
        <v/>
      </c>
      <c r="C14" s="9">
        <f>IF(A14="","",Crew!C14*(SUMIF(Ausgaben!$O$5:$O$204,"x",Ausgaben!$Q$5:$Q$204)+SUMIF(Ausgaben!$R$5:$R$204,1,Ausgaben!$Q$5:$Q$204)))</f>
        <v/>
      </c>
      <c r="D14" s="9">
        <f>IF(A14="","",B14-C14)</f>
        <v/>
      </c>
      <c r="E14" s="9">
        <f>IF(A14="","",Crew!D14)</f>
        <v/>
      </c>
      <c r="F14" s="9">
        <f>IF(A14="","",E14+B14-C14)</f>
        <v/>
      </c>
    </row>
    <row r="16">
      <c r="A16" s="10" t="inlineStr">
        <is>
          <t>Summe</t>
        </is>
      </c>
      <c r="B16" s="17">
        <f>SUM(B5:B14)</f>
        <v/>
      </c>
      <c r="C16" s="17">
        <f>SUM(C5:C14)</f>
        <v/>
      </c>
      <c r="D16" s="17">
        <f>SUM(D5:D14)</f>
        <v/>
      </c>
      <c r="E16" s="17">
        <f>SUM(E5:E14)</f>
        <v/>
      </c>
      <c r="F16" s="17">
        <f>SUM(F5:F14)</f>
        <v/>
      </c>
    </row>
    <row r="18">
      <c r="A18" s="10" t="inlineStr">
        <is>
          <t>Topfstand (Einzahlungen minus Ausgaben):</t>
        </is>
      </c>
      <c r="D18" s="13">
        <f>Crew!C18-Ausgaben!E3</f>
        <v/>
      </c>
    </row>
    <row r="19">
      <c r="A19" s="6" t="inlineStr">
        <is>
          <t>Kontrolle: die Summe der Splitwise-Salden muss 0 sein.</t>
        </is>
      </c>
    </row>
    <row r="21">
      <c r="A21" s="18" t="inlineStr">
        <is>
          <t>So wird ausgeglichen</t>
        </is>
      </c>
    </row>
    <row r="22">
      <c r="A22" s="3" t="inlineStr">
        <is>
          <t>Wer einen negativen Saldo hat, überweist an die Person mit dem größten positiven Saldo, bis einer von beiden bei 0 ist. Dann weiter mit dem nächsten. Bei acht Personen sind das von Hand meist vier bis sechs Überweisungen; Sailto rechnet den Ausgleich mit der kleinsten Zahl an Überweisungen automatisch aus.</t>
        </is>
      </c>
    </row>
    <row r="23"/>
    <row r="24"/>
  </sheetData>
  <mergeCells count="1">
    <mergeCell ref="A22:F24"/>
  </mergeCells>
  <conditionalFormatting sqref="D5:D14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F5:F14">
    <cfRule type="cellIs" priority="3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Sailto (sailto.app)</dc:creator>
  <dc:title>Bordkasse-Vorlage Segeltörn</dc:title>
  <dcterms:created xsi:type="dcterms:W3CDTF">2026-09-06T08:20:20Z</dcterms:created>
  <dcterms:modified xsi:type="dcterms:W3CDTF">2026-09-06T08:20:20Z</dcterms:modified>
</cp:coreProperties>
</file>